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firstSheet="1" activeTab="10"/>
  </bookViews>
  <sheets>
    <sheet name="Seznam oddílů" sheetId="1" r:id="rId1"/>
    <sheet name="51" sheetId="2" r:id="rId2"/>
    <sheet name="54" sheetId="3" r:id="rId3"/>
    <sheet name="57" sheetId="4" r:id="rId4"/>
    <sheet name="60" sheetId="5" r:id="rId5"/>
    <sheet name="64" sheetId="6" r:id="rId6"/>
    <sheet name="69" sheetId="7" r:id="rId7"/>
    <sheet name="75" sheetId="8" r:id="rId8"/>
    <sheet name="81" sheetId="9" r:id="rId9"/>
    <sheet name="91" sheetId="10" r:id="rId10"/>
    <sheet name="+91" sheetId="11" r:id="rId11"/>
    <sheet name="statistika" sheetId="12" r:id="rId12"/>
    <sheet name="Hodnocení" sheetId="13" r:id="rId13"/>
  </sheets>
  <definedNames/>
  <calcPr calcMode="manual" fullCalcOnLoad="1"/>
</workbook>
</file>

<file path=xl/sharedStrings.xml><?xml version="1.0" encoding="utf-8"?>
<sst xmlns="http://schemas.openxmlformats.org/spreadsheetml/2006/main" count="592" uniqueCount="243">
  <si>
    <t>Oddíl</t>
  </si>
  <si>
    <t>Jméno</t>
  </si>
  <si>
    <t>Los</t>
  </si>
  <si>
    <t>1</t>
  </si>
  <si>
    <t>2</t>
  </si>
  <si>
    <t>3</t>
  </si>
  <si>
    <t>4</t>
  </si>
  <si>
    <t>5</t>
  </si>
  <si>
    <t>6</t>
  </si>
  <si>
    <t>7</t>
  </si>
  <si>
    <t>8</t>
  </si>
  <si>
    <t>VŠB Ostrava</t>
  </si>
  <si>
    <t>SK Boxing Praha</t>
  </si>
  <si>
    <t>Narama Plzeň</t>
  </si>
  <si>
    <t>Mistrovství České republiky v boxu seniorů Znojmo 20. - 22.5.2005</t>
  </si>
  <si>
    <t>zlato</t>
  </si>
  <si>
    <t>stříbro</t>
  </si>
  <si>
    <t>bronz</t>
  </si>
  <si>
    <t>body</t>
  </si>
  <si>
    <t>ULA</t>
  </si>
  <si>
    <t>SKP Ústí n.L.</t>
  </si>
  <si>
    <t>OLA</t>
  </si>
  <si>
    <t>Dukla Olomouc</t>
  </si>
  <si>
    <t>ABC</t>
  </si>
  <si>
    <t>LBA</t>
  </si>
  <si>
    <t>OCT Liberec</t>
  </si>
  <si>
    <t>MOA</t>
  </si>
  <si>
    <t>ABD</t>
  </si>
  <si>
    <t>BMC</t>
  </si>
  <si>
    <t>SKP Kometa Brno</t>
  </si>
  <si>
    <t>BC Vinohrady Brno</t>
  </si>
  <si>
    <t>CBB</t>
  </si>
  <si>
    <t>KLA</t>
  </si>
  <si>
    <t>KIA</t>
  </si>
  <si>
    <t>ULB</t>
  </si>
  <si>
    <t>MTA</t>
  </si>
  <si>
    <t>ASK STŠ MO M.Třebová</t>
  </si>
  <si>
    <t>DCA</t>
  </si>
  <si>
    <t>OVA</t>
  </si>
  <si>
    <t>PBA</t>
  </si>
  <si>
    <t>BC Příbram</t>
  </si>
  <si>
    <t>PVA</t>
  </si>
  <si>
    <t>DTJ Prostějov</t>
  </si>
  <si>
    <t>BMB</t>
  </si>
  <si>
    <t>BC Gaži Brno</t>
  </si>
  <si>
    <t>5 bodů</t>
  </si>
  <si>
    <t>3 body</t>
  </si>
  <si>
    <t>1 bod</t>
  </si>
  <si>
    <t>Mistrovství České republiky v boxu seniorů Znojmo 20: - 22.5.2005</t>
  </si>
  <si>
    <t>AB</t>
  </si>
  <si>
    <t>DISQ</t>
  </si>
  <si>
    <t>KO</t>
  </si>
  <si>
    <t>NC</t>
  </si>
  <si>
    <t>RSC</t>
  </si>
  <si>
    <t>RSCI</t>
  </si>
  <si>
    <t>RSCO</t>
  </si>
  <si>
    <t>RSCH</t>
  </si>
  <si>
    <t>WO</t>
  </si>
  <si>
    <t>WP</t>
  </si>
  <si>
    <t>Statistika</t>
  </si>
  <si>
    <t>1 kolo</t>
  </si>
  <si>
    <t>2 kolo</t>
  </si>
  <si>
    <t>3 kolo</t>
  </si>
  <si>
    <t>4 kolo</t>
  </si>
  <si>
    <t>Total</t>
  </si>
  <si>
    <t>Počet borců  :</t>
  </si>
  <si>
    <t>Počet utkání :</t>
  </si>
  <si>
    <t>Seznam oddílů</t>
  </si>
  <si>
    <t>ABB</t>
  </si>
  <si>
    <t>BC Geosan Praha</t>
  </si>
  <si>
    <t>ABG</t>
  </si>
  <si>
    <t>BC J.Tormy Praha</t>
  </si>
  <si>
    <t>BC Vinohrady Praha</t>
  </si>
  <si>
    <t>Doprava TSK Děčín</t>
  </si>
  <si>
    <t>HKA</t>
  </si>
  <si>
    <t>SŠB Hradec Králové</t>
  </si>
  <si>
    <t>BC 4 K Kladno</t>
  </si>
  <si>
    <t>BC OCT Liberec</t>
  </si>
  <si>
    <t>MEA</t>
  </si>
  <si>
    <t>BC Mělník</t>
  </si>
  <si>
    <t>PMB</t>
  </si>
  <si>
    <t>PMC</t>
  </si>
  <si>
    <t>JK Box Plzeň</t>
  </si>
  <si>
    <t>PUA</t>
  </si>
  <si>
    <t>SKP Pardubice</t>
  </si>
  <si>
    <t>KB Baník Most</t>
  </si>
  <si>
    <t>Baník 1.Maj Karviná</t>
  </si>
  <si>
    <t>VSK VŠB Ostrava</t>
  </si>
  <si>
    <t>SKPŠ Praha</t>
  </si>
  <si>
    <t>BMA</t>
  </si>
  <si>
    <t>SKP Sever Ústí n.L.</t>
  </si>
  <si>
    <t>BC Barkas Ústí n.L.</t>
  </si>
  <si>
    <t>LBB</t>
  </si>
  <si>
    <t>Slovan Liberec</t>
  </si>
  <si>
    <t>PRA</t>
  </si>
  <si>
    <t>BC Přerov</t>
  </si>
  <si>
    <t>ZNA</t>
  </si>
  <si>
    <t>PSK Znojmo</t>
  </si>
  <si>
    <t>CBA</t>
  </si>
  <si>
    <t>SKP České Budějovice</t>
  </si>
  <si>
    <t>KPA</t>
  </si>
  <si>
    <t>BC Kralupy n.L.</t>
  </si>
  <si>
    <t>LIB</t>
  </si>
  <si>
    <t>BC Novo Libčice</t>
  </si>
  <si>
    <t>54 kg</t>
  </si>
  <si>
    <t>Stejspal Petr</t>
  </si>
  <si>
    <t>SKP Praha</t>
  </si>
  <si>
    <t>Duraj Petr</t>
  </si>
  <si>
    <t>Rozsýpal David</t>
  </si>
  <si>
    <t>Krpec Pavel</t>
  </si>
  <si>
    <t>Uherek František</t>
  </si>
  <si>
    <t>Duraj Josef</t>
  </si>
  <si>
    <t>Nechvátal Stanislav</t>
  </si>
  <si>
    <t>Dunka Ivan</t>
  </si>
  <si>
    <t>Gaži Brno</t>
  </si>
  <si>
    <t>Černý Václav</t>
  </si>
  <si>
    <t>60 kg</t>
  </si>
  <si>
    <t>Šachbazjan Araik</t>
  </si>
  <si>
    <t>Stehlík Karel</t>
  </si>
  <si>
    <t>Balog Jan</t>
  </si>
  <si>
    <t>Jaroš Jiří</t>
  </si>
  <si>
    <t>Baník Most</t>
  </si>
  <si>
    <t>Schon Jakub</t>
  </si>
  <si>
    <t>SKB Č.Budějovice</t>
  </si>
  <si>
    <t>Gorecki Lukáš</t>
  </si>
  <si>
    <t>Baník Karviná</t>
  </si>
  <si>
    <t>Bezouška Jiří</t>
  </si>
  <si>
    <t>Boxing Praha</t>
  </si>
  <si>
    <t>69 kg</t>
  </si>
  <si>
    <t>64 kg</t>
  </si>
  <si>
    <t>Stehlík Rostislav</t>
  </si>
  <si>
    <t>Halaš Martin</t>
  </si>
  <si>
    <t>Herman Miroslav</t>
  </si>
  <si>
    <t>Němeček Martin</t>
  </si>
  <si>
    <t>Svoboda Martin</t>
  </si>
  <si>
    <t>Ocetek Ladislav</t>
  </si>
  <si>
    <t>SKP Brno</t>
  </si>
  <si>
    <t>Stach Ondřej</t>
  </si>
  <si>
    <t>Kutaj Josef</t>
  </si>
  <si>
    <t>Horváth Štěpán</t>
  </si>
  <si>
    <t>Haas Jiří</t>
  </si>
  <si>
    <t>Žemlička Milan</t>
  </si>
  <si>
    <t>Mohler Ladislav</t>
  </si>
  <si>
    <t>Kubíček David</t>
  </si>
  <si>
    <t>Hybler Josef</t>
  </si>
  <si>
    <t>Horvat Julius</t>
  </si>
  <si>
    <t>Frček Michal</t>
  </si>
  <si>
    <t>75 kg</t>
  </si>
  <si>
    <t>Zavadil Petr</t>
  </si>
  <si>
    <t>Frýba Aleš</t>
  </si>
  <si>
    <t>Rusňák Roman</t>
  </si>
  <si>
    <t>Novotný Petr</t>
  </si>
  <si>
    <t>Kubín Bronislav</t>
  </si>
  <si>
    <t>STŠ MO M.Třebová</t>
  </si>
  <si>
    <t>Froněk Lukaš</t>
  </si>
  <si>
    <t>BC Č.Budějovice</t>
  </si>
  <si>
    <t>Čížek David</t>
  </si>
  <si>
    <t>Dostál Pavel</t>
  </si>
  <si>
    <t>81 kg</t>
  </si>
  <si>
    <t>Adámek Tomáš</t>
  </si>
  <si>
    <t>Skirca Lukáš</t>
  </si>
  <si>
    <t>Vondra Jan</t>
  </si>
  <si>
    <t>Spáčíl Břetislav</t>
  </si>
  <si>
    <t>Možnar David</t>
  </si>
  <si>
    <t>Roubal Josef</t>
  </si>
  <si>
    <t>Geosan Praha</t>
  </si>
  <si>
    <t>Ivanovič Marek</t>
  </si>
  <si>
    <t>Dohnal Marcel</t>
  </si>
  <si>
    <t>Viktora Lukáš</t>
  </si>
  <si>
    <t>Hnízdil Martin</t>
  </si>
  <si>
    <t>Ivan Viktor</t>
  </si>
  <si>
    <t>Zeman Martin</t>
  </si>
  <si>
    <t>JK B Plzeň</t>
  </si>
  <si>
    <t>Farkač Vilém</t>
  </si>
  <si>
    <t>Vlasák Jan</t>
  </si>
  <si>
    <t>Soukup Michal</t>
  </si>
  <si>
    <t>Průša Vladimír</t>
  </si>
  <si>
    <t>Stoklasa Alexandr</t>
  </si>
  <si>
    <t>Šour Pavel</t>
  </si>
  <si>
    <t>Leikeb Roman</t>
  </si>
  <si>
    <t>+91 kg</t>
  </si>
  <si>
    <t>91 kg</t>
  </si>
  <si>
    <t>57 kg</t>
  </si>
  <si>
    <t>51 kg</t>
  </si>
  <si>
    <t>Fiala Zdenek</t>
  </si>
  <si>
    <t>Kohoutek Vlastimil</t>
  </si>
  <si>
    <t>Kořínek Jaroslav</t>
  </si>
  <si>
    <t>BC České Budějovice</t>
  </si>
  <si>
    <t>Barkas Ústí n.L.</t>
  </si>
  <si>
    <t>RSC  2</t>
  </si>
  <si>
    <t>TSK Děčín</t>
  </si>
  <si>
    <t>32  :  11</t>
  </si>
  <si>
    <t>SŠB H.Králové</t>
  </si>
  <si>
    <t>JK BOX Plzeň</t>
  </si>
  <si>
    <t>23  :  19</t>
  </si>
  <si>
    <t>RSC O  2</t>
  </si>
  <si>
    <t>28  :  10</t>
  </si>
  <si>
    <t>30  :  23</t>
  </si>
  <si>
    <t>16  :  5</t>
  </si>
  <si>
    <t>25  :  15</t>
  </si>
  <si>
    <t>Mistrovství České republiky v boxu seniorů Znojmo 20.- 22.5.2005</t>
  </si>
  <si>
    <t>25  :  24</t>
  </si>
  <si>
    <t>19  :  13</t>
  </si>
  <si>
    <t>25  :  7</t>
  </si>
  <si>
    <t>18  :  8</t>
  </si>
  <si>
    <t>34  :  5</t>
  </si>
  <si>
    <t>RSC  1</t>
  </si>
  <si>
    <t>27  :  11</t>
  </si>
  <si>
    <t>20 : 20 (94:76)</t>
  </si>
  <si>
    <t>21  :  17</t>
  </si>
  <si>
    <t>25  :  5</t>
  </si>
  <si>
    <t>26  :  6</t>
  </si>
  <si>
    <t>19  :  7</t>
  </si>
  <si>
    <t>17  :  2</t>
  </si>
  <si>
    <t>23  :  5</t>
  </si>
  <si>
    <t>DISQ  3</t>
  </si>
  <si>
    <t>21  :  5</t>
  </si>
  <si>
    <t>RSC O  1</t>
  </si>
  <si>
    <t>19  :  8</t>
  </si>
  <si>
    <t>13  :  8</t>
  </si>
  <si>
    <t>24  :  8</t>
  </si>
  <si>
    <t>23  :  9</t>
  </si>
  <si>
    <t>RSC O  3</t>
  </si>
  <si>
    <t>RSC  3</t>
  </si>
  <si>
    <t>18  :  13</t>
  </si>
  <si>
    <t>29  :  11</t>
  </si>
  <si>
    <t>29  :  12</t>
  </si>
  <si>
    <t>21  :  16</t>
  </si>
  <si>
    <t>22  :  5</t>
  </si>
  <si>
    <t>9  :  6</t>
  </si>
  <si>
    <t>Dirgas Štefan</t>
  </si>
  <si>
    <t>16  :  12</t>
  </si>
  <si>
    <t>15  :  12</t>
  </si>
  <si>
    <t>22  :  9</t>
  </si>
  <si>
    <t>DISQ  4</t>
  </si>
  <si>
    <t>29  :  16</t>
  </si>
  <si>
    <t>23  :  4</t>
  </si>
  <si>
    <t>14  :  5</t>
  </si>
  <si>
    <t>25  :  3</t>
  </si>
  <si>
    <t>27  :  3</t>
  </si>
  <si>
    <t>20  :  4</t>
  </si>
  <si>
    <t>24  :  14</t>
  </si>
  <si>
    <t>Faber František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</si>
</sst>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26"/>
      <name val="Arial CE"/>
      <family val="2"/>
    </font>
    <font>
      <sz val="26"/>
      <name val="Arial CE"/>
      <family val="2"/>
    </font>
    <font>
      <sz val="16"/>
      <name val="Arial CE"/>
      <family val="2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49" fontId="3" fillId="0" borderId="0" xfId="0" applyNumberFormat="1" applyFont="1" applyFill="1" applyAlignment="1">
      <alignment/>
    </xf>
    <xf numFmtId="49" fontId="3" fillId="0" borderId="1" xfId="0" applyNumberFormat="1" applyFont="1" applyFill="1" applyBorder="1" applyAlignment="1">
      <alignment horizontal="center" vertical="top"/>
    </xf>
    <xf numFmtId="49" fontId="3" fillId="0" borderId="2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49" fontId="3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Alignment="1">
      <alignment horizontal="right"/>
    </xf>
    <xf numFmtId="0" fontId="0" fillId="0" borderId="0" xfId="0" applyFont="1" applyBorder="1" applyAlignment="1">
      <alignment/>
    </xf>
    <xf numFmtId="49" fontId="3" fillId="0" borderId="0" xfId="0" applyNumberFormat="1" applyFont="1" applyFill="1" applyBorder="1" applyAlignment="1">
      <alignment horizontal="right"/>
    </xf>
    <xf numFmtId="49" fontId="3" fillId="0" borderId="2" xfId="0" applyNumberFormat="1" applyFont="1" applyFill="1" applyBorder="1" applyAlignment="1">
      <alignment horizontal="center" vertical="top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3" xfId="0" applyFill="1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5" fillId="0" borderId="2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49" fontId="6" fillId="0" borderId="11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49" fontId="5" fillId="0" borderId="0" xfId="0" applyNumberFormat="1" applyFont="1" applyFill="1" applyAlignment="1">
      <alignment/>
    </xf>
    <xf numFmtId="0" fontId="5" fillId="0" borderId="13" xfId="0" applyFont="1" applyBorder="1" applyAlignment="1">
      <alignment/>
    </xf>
    <xf numFmtId="49" fontId="5" fillId="0" borderId="14" xfId="0" applyNumberFormat="1" applyFont="1" applyFill="1" applyBorder="1" applyAlignment="1">
      <alignment/>
    </xf>
    <xf numFmtId="0" fontId="5" fillId="0" borderId="6" xfId="0" applyFont="1" applyBorder="1" applyAlignment="1">
      <alignment/>
    </xf>
    <xf numFmtId="49" fontId="6" fillId="0" borderId="8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/>
    </xf>
    <xf numFmtId="0" fontId="5" fillId="0" borderId="18" xfId="0" applyFont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view="pageBreakPreview" zoomScale="75" zoomScaleNormal="75" zoomScaleSheetLayoutView="75" workbookViewId="0" topLeftCell="A3">
      <selection activeCell="C13" sqref="C13"/>
    </sheetView>
  </sheetViews>
  <sheetFormatPr defaultColWidth="9.00390625" defaultRowHeight="12.75"/>
  <cols>
    <col min="1" max="1" width="9.125" style="34" customWidth="1"/>
    <col min="2" max="2" width="13.75390625" style="35" customWidth="1"/>
    <col min="3" max="3" width="39.00390625" style="34" customWidth="1"/>
    <col min="4" max="4" width="9.125" style="34" customWidth="1"/>
    <col min="5" max="5" width="15.75390625" style="34" customWidth="1"/>
    <col min="6" max="16384" width="9.125" style="34" customWidth="1"/>
  </cols>
  <sheetData>
    <row r="1" spans="1:5" ht="33" customHeight="1">
      <c r="A1" s="46" t="s">
        <v>200</v>
      </c>
      <c r="B1" s="47"/>
      <c r="C1" s="47"/>
      <c r="D1" s="47"/>
      <c r="E1" s="48"/>
    </row>
    <row r="2" ht="16.5" customHeight="1"/>
    <row r="3" spans="1:5" ht="16.5" customHeight="1">
      <c r="A3" s="49" t="s">
        <v>67</v>
      </c>
      <c r="B3" s="49"/>
      <c r="C3" s="49"/>
      <c r="D3" s="49"/>
      <c r="E3" s="49"/>
    </row>
    <row r="4" ht="16.5" customHeight="1">
      <c r="B4" s="35" t="s">
        <v>242</v>
      </c>
    </row>
    <row r="5" spans="1:3" ht="16.5" customHeight="1">
      <c r="A5" s="34">
        <v>1</v>
      </c>
      <c r="B5" s="36" t="s">
        <v>68</v>
      </c>
      <c r="C5" s="37" t="s">
        <v>69</v>
      </c>
    </row>
    <row r="6" spans="1:3" ht="16.5" customHeight="1">
      <c r="A6" s="34">
        <v>2</v>
      </c>
      <c r="B6" s="36" t="s">
        <v>23</v>
      </c>
      <c r="C6" s="37" t="s">
        <v>12</v>
      </c>
    </row>
    <row r="7" spans="1:3" ht="16.5" customHeight="1">
      <c r="A7" s="34">
        <v>3</v>
      </c>
      <c r="B7" s="36" t="s">
        <v>27</v>
      </c>
      <c r="C7" s="37" t="s">
        <v>88</v>
      </c>
    </row>
    <row r="8" spans="1:3" ht="16.5" customHeight="1">
      <c r="A8" s="34">
        <v>4</v>
      </c>
      <c r="B8" s="36" t="s">
        <v>27</v>
      </c>
      <c r="C8" s="34" t="s">
        <v>242</v>
      </c>
    </row>
    <row r="9" spans="1:3" ht="16.5" customHeight="1">
      <c r="A9" s="34">
        <v>5</v>
      </c>
      <c r="B9" s="36" t="s">
        <v>70</v>
      </c>
      <c r="C9" s="37" t="s">
        <v>71</v>
      </c>
    </row>
    <row r="10" spans="1:3" ht="16.5" customHeight="1">
      <c r="A10" s="34">
        <v>6</v>
      </c>
      <c r="B10" s="35" t="s">
        <v>89</v>
      </c>
      <c r="C10" s="34" t="s">
        <v>30</v>
      </c>
    </row>
    <row r="11" spans="1:3" ht="16.5" customHeight="1">
      <c r="A11" s="34">
        <v>7</v>
      </c>
      <c r="B11" s="36" t="s">
        <v>43</v>
      </c>
      <c r="C11" s="37" t="s">
        <v>44</v>
      </c>
    </row>
    <row r="12" spans="1:3" ht="16.5" customHeight="1">
      <c r="A12" s="34">
        <v>8</v>
      </c>
      <c r="B12" s="36" t="s">
        <v>28</v>
      </c>
      <c r="C12" s="37" t="s">
        <v>29</v>
      </c>
    </row>
    <row r="13" spans="1:3" ht="16.5" customHeight="1">
      <c r="A13" s="34">
        <v>9</v>
      </c>
      <c r="B13" s="36" t="s">
        <v>98</v>
      </c>
      <c r="C13" s="38" t="s">
        <v>99</v>
      </c>
    </row>
    <row r="14" spans="1:3" ht="16.5" customHeight="1">
      <c r="A14" s="34">
        <v>10</v>
      </c>
      <c r="B14" s="36" t="s">
        <v>31</v>
      </c>
      <c r="C14" s="37" t="s">
        <v>187</v>
      </c>
    </row>
    <row r="15" spans="1:3" ht="16.5" customHeight="1">
      <c r="A15" s="34">
        <v>11</v>
      </c>
      <c r="B15" s="36" t="s">
        <v>37</v>
      </c>
      <c r="C15" s="38" t="s">
        <v>73</v>
      </c>
    </row>
    <row r="16" spans="1:4" ht="16.5" customHeight="1">
      <c r="A16" s="34">
        <v>12</v>
      </c>
      <c r="B16" s="36" t="s">
        <v>74</v>
      </c>
      <c r="C16" s="37" t="s">
        <v>75</v>
      </c>
      <c r="D16" s="34" t="s">
        <v>242</v>
      </c>
    </row>
    <row r="17" spans="1:3" ht="16.5" customHeight="1">
      <c r="A17" s="34">
        <v>13</v>
      </c>
      <c r="B17" s="36" t="s">
        <v>33</v>
      </c>
      <c r="C17" s="37" t="s">
        <v>86</v>
      </c>
    </row>
    <row r="18" spans="1:3" ht="16.5" customHeight="1">
      <c r="A18" s="34">
        <v>14</v>
      </c>
      <c r="B18" s="36" t="s">
        <v>32</v>
      </c>
      <c r="C18" s="37" t="s">
        <v>76</v>
      </c>
    </row>
    <row r="19" spans="1:3" ht="16.5" customHeight="1">
      <c r="A19" s="34">
        <v>15</v>
      </c>
      <c r="B19" s="36" t="s">
        <v>100</v>
      </c>
      <c r="C19" s="38" t="s">
        <v>101</v>
      </c>
    </row>
    <row r="20" spans="1:3" ht="16.5" customHeight="1">
      <c r="A20" s="34">
        <v>16</v>
      </c>
      <c r="B20" s="36" t="s">
        <v>24</v>
      </c>
      <c r="C20" s="37" t="s">
        <v>77</v>
      </c>
    </row>
    <row r="21" spans="1:3" ht="16.5" customHeight="1">
      <c r="A21" s="34">
        <v>17</v>
      </c>
      <c r="B21" s="36" t="s">
        <v>92</v>
      </c>
      <c r="C21" s="37" t="s">
        <v>93</v>
      </c>
    </row>
    <row r="22" spans="1:3" ht="16.5" customHeight="1">
      <c r="A22" s="34">
        <v>18</v>
      </c>
      <c r="B22" s="35" t="s">
        <v>102</v>
      </c>
      <c r="C22" s="34" t="s">
        <v>103</v>
      </c>
    </row>
    <row r="23" spans="1:3" ht="16.5" customHeight="1">
      <c r="A23" s="34">
        <v>19</v>
      </c>
      <c r="B23" s="36" t="s">
        <v>78</v>
      </c>
      <c r="C23" s="38" t="s">
        <v>79</v>
      </c>
    </row>
    <row r="24" spans="1:3" ht="16.5" customHeight="1">
      <c r="A24" s="34">
        <v>20</v>
      </c>
      <c r="B24" s="35" t="s">
        <v>26</v>
      </c>
      <c r="C24" s="34" t="s">
        <v>85</v>
      </c>
    </row>
    <row r="25" spans="1:3" ht="16.5" customHeight="1">
      <c r="A25" s="34">
        <v>21</v>
      </c>
      <c r="B25" s="36" t="s">
        <v>35</v>
      </c>
      <c r="C25" s="37" t="s">
        <v>36</v>
      </c>
    </row>
    <row r="26" spans="1:3" ht="16.5" customHeight="1">
      <c r="A26" s="34">
        <v>22</v>
      </c>
      <c r="B26" s="36" t="s">
        <v>21</v>
      </c>
      <c r="C26" s="37" t="s">
        <v>22</v>
      </c>
    </row>
    <row r="27" spans="1:3" ht="16.5" customHeight="1">
      <c r="A27" s="34">
        <v>23</v>
      </c>
      <c r="B27" s="36" t="s">
        <v>38</v>
      </c>
      <c r="C27" s="37" t="s">
        <v>87</v>
      </c>
    </row>
    <row r="28" spans="1:3" ht="16.5" customHeight="1">
      <c r="A28" s="34">
        <v>24</v>
      </c>
      <c r="B28" s="36" t="s">
        <v>39</v>
      </c>
      <c r="C28" s="37" t="s">
        <v>40</v>
      </c>
    </row>
    <row r="29" spans="1:3" ht="16.5" customHeight="1">
      <c r="A29" s="34">
        <v>25</v>
      </c>
      <c r="B29" s="36" t="s">
        <v>80</v>
      </c>
      <c r="C29" s="37" t="s">
        <v>13</v>
      </c>
    </row>
    <row r="30" spans="1:3" ht="16.5" customHeight="1">
      <c r="A30" s="34">
        <v>26</v>
      </c>
      <c r="B30" s="35" t="s">
        <v>81</v>
      </c>
      <c r="C30" s="34" t="s">
        <v>82</v>
      </c>
    </row>
    <row r="31" spans="1:3" ht="16.5" customHeight="1">
      <c r="A31" s="34">
        <v>27</v>
      </c>
      <c r="B31" s="36" t="s">
        <v>94</v>
      </c>
      <c r="C31" s="37" t="s">
        <v>95</v>
      </c>
    </row>
    <row r="32" spans="1:3" ht="16.5" customHeight="1">
      <c r="A32" s="34">
        <v>28</v>
      </c>
      <c r="B32" s="36" t="s">
        <v>83</v>
      </c>
      <c r="C32" s="38" t="s">
        <v>84</v>
      </c>
    </row>
    <row r="33" spans="1:3" ht="16.5" customHeight="1">
      <c r="A33" s="34">
        <v>29</v>
      </c>
      <c r="B33" s="36" t="s">
        <v>41</v>
      </c>
      <c r="C33" s="38" t="s">
        <v>42</v>
      </c>
    </row>
    <row r="34" spans="1:3" ht="16.5" customHeight="1">
      <c r="A34" s="34">
        <v>30</v>
      </c>
      <c r="B34" s="36" t="s">
        <v>19</v>
      </c>
      <c r="C34" s="37" t="s">
        <v>90</v>
      </c>
    </row>
    <row r="35" spans="1:3" ht="16.5" customHeight="1">
      <c r="A35" s="34">
        <v>31</v>
      </c>
      <c r="B35" s="36" t="s">
        <v>242</v>
      </c>
      <c r="C35" s="37" t="s">
        <v>91</v>
      </c>
    </row>
    <row r="36" spans="1:3" ht="16.5" customHeight="1">
      <c r="A36" s="34">
        <v>32</v>
      </c>
      <c r="B36" s="36" t="s">
        <v>96</v>
      </c>
      <c r="C36" s="37" t="s">
        <v>97</v>
      </c>
    </row>
    <row r="37" spans="2:3" ht="16.5" customHeight="1">
      <c r="B37" s="36"/>
      <c r="C37" s="37"/>
    </row>
    <row r="38" ht="16.5" customHeight="1"/>
    <row r="39" spans="2:3" ht="16.5" customHeight="1">
      <c r="B39" s="36"/>
      <c r="C39" s="38"/>
    </row>
    <row r="40" spans="2:3" ht="16.5" customHeight="1">
      <c r="B40" s="36"/>
      <c r="C40" s="38"/>
    </row>
    <row r="41" spans="2:3" ht="15">
      <c r="B41" s="36"/>
      <c r="C41" s="38"/>
    </row>
  </sheetData>
  <mergeCells count="2">
    <mergeCell ref="A1:E1"/>
    <mergeCell ref="A3:E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2"/>
  <sheetViews>
    <sheetView zoomScaleSheetLayoutView="75" workbookViewId="0" topLeftCell="A15">
      <selection activeCell="B35" sqref="B35"/>
    </sheetView>
  </sheetViews>
  <sheetFormatPr defaultColWidth="9.00390625" defaultRowHeight="12.75"/>
  <cols>
    <col min="1" max="1" width="3.375" style="12" customWidth="1"/>
    <col min="2" max="5" width="20.875" style="1" customWidth="1"/>
    <col min="6" max="16384" width="9.125" style="1" customWidth="1"/>
  </cols>
  <sheetData>
    <row r="1" spans="1:5" ht="41.25" customHeight="1">
      <c r="A1" s="58" t="s">
        <v>14</v>
      </c>
      <c r="B1" s="68"/>
      <c r="C1" s="68"/>
      <c r="D1" s="68"/>
      <c r="E1" s="69"/>
    </row>
    <row r="2" spans="1:5" ht="12.75" customHeight="1" thickBot="1">
      <c r="A2" s="11"/>
      <c r="B2" s="10"/>
      <c r="C2" s="10"/>
      <c r="D2" s="10"/>
      <c r="E2" s="10"/>
    </row>
    <row r="3" spans="2:5" ht="24" customHeight="1">
      <c r="B3" s="9"/>
      <c r="C3" s="9"/>
      <c r="E3" s="61" t="s">
        <v>181</v>
      </c>
    </row>
    <row r="4" spans="2:5" ht="16.5" customHeight="1">
      <c r="B4" s="7"/>
      <c r="C4" s="54" t="str">
        <f>$C$41</f>
        <v>Zeman Martin</v>
      </c>
      <c r="E4" s="62"/>
    </row>
    <row r="5" spans="2:5" ht="16.5" customHeight="1">
      <c r="B5" s="14" t="s">
        <v>9</v>
      </c>
      <c r="C5" s="55"/>
      <c r="E5" s="62"/>
    </row>
    <row r="6" spans="2:5" ht="16.5" customHeight="1" thickBot="1">
      <c r="B6" s="4"/>
      <c r="C6" s="2" t="s">
        <v>81</v>
      </c>
      <c r="E6" s="63"/>
    </row>
    <row r="7" spans="2:3" ht="16.5" customHeight="1">
      <c r="B7" s="4"/>
      <c r="C7" s="3"/>
    </row>
    <row r="8" spans="2:4" ht="16.5" customHeight="1">
      <c r="B8" s="7"/>
      <c r="C8" s="3"/>
      <c r="D8" s="64" t="str">
        <f>$C$35</f>
        <v>Viktora Lukáš</v>
      </c>
    </row>
    <row r="9" spans="2:4" ht="16.5" customHeight="1">
      <c r="B9" s="4"/>
      <c r="C9" s="3"/>
      <c r="D9" s="65"/>
    </row>
    <row r="10" spans="2:4" ht="16.5" customHeight="1">
      <c r="B10" s="54" t="str">
        <f>$C$35</f>
        <v>Viktora Lukáš</v>
      </c>
      <c r="C10" s="3"/>
      <c r="D10" s="2" t="s">
        <v>222</v>
      </c>
    </row>
    <row r="11" spans="1:4" ht="16.5" customHeight="1">
      <c r="A11" s="12" t="s">
        <v>3</v>
      </c>
      <c r="B11" s="55"/>
      <c r="C11" s="3"/>
      <c r="D11" s="3"/>
    </row>
    <row r="12" spans="2:4" ht="16.5" customHeight="1">
      <c r="B12" s="2" t="s">
        <v>70</v>
      </c>
      <c r="C12" s="50" t="str">
        <f>$C$35</f>
        <v>Viktora Lukáš</v>
      </c>
      <c r="D12" s="3"/>
    </row>
    <row r="13" spans="2:4" ht="16.5" customHeight="1">
      <c r="B13" s="3"/>
      <c r="C13" s="51"/>
      <c r="D13" s="3"/>
    </row>
    <row r="14" spans="2:4" ht="16.5" customHeight="1">
      <c r="B14" s="50" t="str">
        <f>$C$36</f>
        <v>Dohnal Marcel</v>
      </c>
      <c r="C14" s="7" t="s">
        <v>211</v>
      </c>
      <c r="D14" s="3"/>
    </row>
    <row r="15" spans="1:4" ht="16.5" customHeight="1">
      <c r="A15" s="12" t="s">
        <v>4</v>
      </c>
      <c r="B15" s="51"/>
      <c r="D15" s="3"/>
    </row>
    <row r="16" spans="2:5" ht="16.5" customHeight="1">
      <c r="B16" s="7" t="s">
        <v>96</v>
      </c>
      <c r="D16" s="3"/>
      <c r="E16" s="52" t="str">
        <f>$C$35</f>
        <v>Viktora Lukáš</v>
      </c>
    </row>
    <row r="17" spans="2:5" ht="16.5" customHeight="1" thickBot="1">
      <c r="B17" s="4"/>
      <c r="D17" s="4"/>
      <c r="E17" s="53"/>
    </row>
    <row r="18" spans="2:5" ht="16.5" customHeight="1">
      <c r="B18" s="54" t="str">
        <f>$C$37</f>
        <v>Hnízdil Martin</v>
      </c>
      <c r="D18" s="3"/>
      <c r="E18" s="8" t="s">
        <v>240</v>
      </c>
    </row>
    <row r="19" spans="1:4" ht="16.5" customHeight="1">
      <c r="A19" s="12" t="s">
        <v>5</v>
      </c>
      <c r="B19" s="55"/>
      <c r="D19" s="3"/>
    </row>
    <row r="20" spans="2:4" ht="16.5" customHeight="1">
      <c r="B20" s="19" t="s">
        <v>26</v>
      </c>
      <c r="C20" s="64" t="str">
        <f>$C$37</f>
        <v>Hnízdil Martin</v>
      </c>
      <c r="D20" s="3"/>
    </row>
    <row r="21" spans="2:4" ht="16.5" customHeight="1">
      <c r="B21" s="4"/>
      <c r="C21" s="65"/>
      <c r="D21" s="3"/>
    </row>
    <row r="22" spans="2:4" ht="16.5" customHeight="1">
      <c r="B22" s="50" t="str">
        <f>$C$38</f>
        <v>Ivan Viktor</v>
      </c>
      <c r="C22" s="15" t="s">
        <v>212</v>
      </c>
      <c r="D22" s="3"/>
    </row>
    <row r="23" spans="1:4" ht="16.5" customHeight="1">
      <c r="A23" s="12" t="s">
        <v>6</v>
      </c>
      <c r="B23" s="51"/>
      <c r="C23" s="3"/>
      <c r="D23" s="3"/>
    </row>
    <row r="24" spans="2:4" ht="16.5" customHeight="1">
      <c r="B24" s="7" t="s">
        <v>33</v>
      </c>
      <c r="C24" s="3"/>
      <c r="D24" s="56" t="str">
        <f>$C$40</f>
        <v>Vlasák Jan</v>
      </c>
    </row>
    <row r="25" spans="2:4" ht="16.5" customHeight="1">
      <c r="B25" s="4"/>
      <c r="C25" s="3"/>
      <c r="D25" s="57"/>
    </row>
    <row r="26" spans="2:4" ht="16.5" customHeight="1">
      <c r="B26" s="54" t="str">
        <f>$C$39</f>
        <v>Farkač Vilém</v>
      </c>
      <c r="C26" s="3"/>
      <c r="D26" s="20" t="s">
        <v>223</v>
      </c>
    </row>
    <row r="27" spans="1:3" ht="16.5" customHeight="1">
      <c r="A27" s="12" t="s">
        <v>7</v>
      </c>
      <c r="B27" s="55"/>
      <c r="C27" s="3"/>
    </row>
    <row r="28" spans="2:3" ht="16.5" customHeight="1">
      <c r="B28" s="2" t="s">
        <v>23</v>
      </c>
      <c r="C28" s="56" t="str">
        <f>$C$40</f>
        <v>Vlasák Jan</v>
      </c>
    </row>
    <row r="29" spans="2:4" ht="16.5" customHeight="1">
      <c r="B29" s="3"/>
      <c r="C29" s="57"/>
      <c r="D29" s="4"/>
    </row>
    <row r="30" spans="2:3" ht="16.5" customHeight="1">
      <c r="B30" s="50" t="str">
        <f>$C$40</f>
        <v>Vlasák Jan</v>
      </c>
      <c r="C30" s="7" t="s">
        <v>213</v>
      </c>
    </row>
    <row r="31" spans="1:3" ht="16.5" customHeight="1">
      <c r="A31" s="12" t="s">
        <v>8</v>
      </c>
      <c r="B31" s="51"/>
      <c r="C31" s="4"/>
    </row>
    <row r="32" spans="2:3" ht="16.5" customHeight="1">
      <c r="B32" s="7" t="s">
        <v>23</v>
      </c>
      <c r="C32" s="4"/>
    </row>
    <row r="33" ht="18.75" customHeight="1">
      <c r="C33" s="4"/>
    </row>
    <row r="34" spans="3:5" ht="16.5" customHeight="1">
      <c r="C34" s="5" t="s">
        <v>1</v>
      </c>
      <c r="D34" s="5" t="s">
        <v>0</v>
      </c>
      <c r="E34" s="5" t="s">
        <v>2</v>
      </c>
    </row>
    <row r="35" spans="3:5" ht="16.5" customHeight="1">
      <c r="C35" s="16" t="s">
        <v>168</v>
      </c>
      <c r="D35" s="17" t="s">
        <v>71</v>
      </c>
      <c r="E35" s="5" t="s">
        <v>3</v>
      </c>
    </row>
    <row r="36" spans="3:5" ht="16.5" customHeight="1">
      <c r="C36" s="16" t="s">
        <v>167</v>
      </c>
      <c r="D36" s="17" t="s">
        <v>97</v>
      </c>
      <c r="E36" s="5" t="s">
        <v>4</v>
      </c>
    </row>
    <row r="37" spans="3:5" ht="16.5" customHeight="1">
      <c r="C37" s="16" t="s">
        <v>169</v>
      </c>
      <c r="D37" s="17" t="s">
        <v>121</v>
      </c>
      <c r="E37" s="5" t="s">
        <v>5</v>
      </c>
    </row>
    <row r="38" spans="3:5" ht="16.5" customHeight="1">
      <c r="C38" s="16" t="s">
        <v>170</v>
      </c>
      <c r="D38" s="17" t="s">
        <v>125</v>
      </c>
      <c r="E38" s="5" t="s">
        <v>6</v>
      </c>
    </row>
    <row r="39" spans="3:5" ht="16.5" customHeight="1">
      <c r="C39" s="16" t="s">
        <v>173</v>
      </c>
      <c r="D39" s="17" t="s">
        <v>127</v>
      </c>
      <c r="E39" s="5" t="s">
        <v>7</v>
      </c>
    </row>
    <row r="40" spans="3:5" ht="16.5" customHeight="1">
      <c r="C40" s="16" t="s">
        <v>174</v>
      </c>
      <c r="D40" s="17" t="s">
        <v>127</v>
      </c>
      <c r="E40" s="5" t="s">
        <v>8</v>
      </c>
    </row>
    <row r="41" spans="3:5" ht="16.5" customHeight="1">
      <c r="C41" s="16" t="s">
        <v>171</v>
      </c>
      <c r="D41" s="17" t="s">
        <v>172</v>
      </c>
      <c r="E41" s="5" t="s">
        <v>9</v>
      </c>
    </row>
    <row r="42" spans="3:5" ht="15">
      <c r="C42" s="4"/>
      <c r="D42" s="4"/>
      <c r="E42" s="4"/>
    </row>
  </sheetData>
  <mergeCells count="15">
    <mergeCell ref="E16:E17"/>
    <mergeCell ref="A1:E1"/>
    <mergeCell ref="E3:E6"/>
    <mergeCell ref="C4:C5"/>
    <mergeCell ref="D8:D9"/>
    <mergeCell ref="D24:D25"/>
    <mergeCell ref="B10:B11"/>
    <mergeCell ref="C12:C13"/>
    <mergeCell ref="B14:B15"/>
    <mergeCell ref="B26:B27"/>
    <mergeCell ref="C28:C29"/>
    <mergeCell ref="B30:B31"/>
    <mergeCell ref="B18:B19"/>
    <mergeCell ref="C20:C21"/>
    <mergeCell ref="B22:B2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SheetLayoutView="75" workbookViewId="0" topLeftCell="A10">
      <selection activeCell="C8" sqref="C8"/>
    </sheetView>
  </sheetViews>
  <sheetFormatPr defaultColWidth="9.00390625" defaultRowHeight="12.75"/>
  <cols>
    <col min="1" max="1" width="3.375" style="12" customWidth="1"/>
    <col min="2" max="5" width="20.875" style="1" customWidth="1"/>
    <col min="6" max="16384" width="9.125" style="1" customWidth="1"/>
  </cols>
  <sheetData>
    <row r="1" spans="1:5" ht="41.25" customHeight="1">
      <c r="A1" s="58" t="s">
        <v>14</v>
      </c>
      <c r="B1" s="68"/>
      <c r="C1" s="68"/>
      <c r="D1" s="68"/>
      <c r="E1" s="69"/>
    </row>
    <row r="2" spans="1:5" ht="12.75" customHeight="1" thickBot="1">
      <c r="A2" s="11"/>
      <c r="B2" s="10"/>
      <c r="C2" s="10"/>
      <c r="D2" s="10"/>
      <c r="E2" s="10"/>
    </row>
    <row r="3" spans="2:5" ht="24" customHeight="1">
      <c r="B3" s="9"/>
      <c r="C3" s="9"/>
      <c r="E3" s="61" t="s">
        <v>180</v>
      </c>
    </row>
    <row r="4" spans="2:5" ht="16.5" customHeight="1">
      <c r="B4" s="7"/>
      <c r="C4" s="54" t="str">
        <f>$C$39</f>
        <v>Dirgas Štefan</v>
      </c>
      <c r="E4" s="62"/>
    </row>
    <row r="5" spans="2:5" ht="16.5" customHeight="1">
      <c r="B5" s="14" t="s">
        <v>7</v>
      </c>
      <c r="C5" s="55"/>
      <c r="E5" s="62"/>
    </row>
    <row r="6" spans="2:5" ht="16.5" customHeight="1" thickBot="1">
      <c r="B6" s="4"/>
      <c r="C6" s="2" t="s">
        <v>35</v>
      </c>
      <c r="E6" s="63"/>
    </row>
    <row r="7" spans="2:3" ht="16.5" customHeight="1">
      <c r="B7" s="4"/>
      <c r="C7" s="3"/>
    </row>
    <row r="8" spans="2:4" ht="16.5" customHeight="1">
      <c r="B8" s="7"/>
      <c r="C8" s="3"/>
      <c r="D8" s="64" t="str">
        <f>$C$39</f>
        <v>Dirgas Štefan</v>
      </c>
    </row>
    <row r="9" spans="2:4" ht="16.5" customHeight="1">
      <c r="B9" s="4"/>
      <c r="C9" s="3"/>
      <c r="D9" s="65"/>
    </row>
    <row r="10" spans="2:4" ht="16.5" customHeight="1">
      <c r="B10" s="4"/>
      <c r="C10" s="3"/>
      <c r="D10" s="2" t="s">
        <v>231</v>
      </c>
    </row>
    <row r="11" spans="2:4" ht="16.5" customHeight="1">
      <c r="B11" s="4"/>
      <c r="C11" s="3"/>
      <c r="D11" s="3"/>
    </row>
    <row r="12" spans="2:4" ht="16.5" customHeight="1">
      <c r="B12" s="7"/>
      <c r="C12" s="50" t="str">
        <f>$C$40</f>
        <v>Stoklasa Alexandr</v>
      </c>
      <c r="D12" s="3"/>
    </row>
    <row r="13" spans="2:4" ht="16.5" customHeight="1">
      <c r="B13" s="14" t="s">
        <v>8</v>
      </c>
      <c r="C13" s="51"/>
      <c r="D13" s="3"/>
    </row>
    <row r="14" spans="2:4" ht="16.5" customHeight="1">
      <c r="B14" s="4"/>
      <c r="C14" s="7" t="s">
        <v>83</v>
      </c>
      <c r="D14" s="3"/>
    </row>
    <row r="15" spans="2:4" ht="16.5" customHeight="1">
      <c r="B15" s="4"/>
      <c r="D15" s="3"/>
    </row>
    <row r="16" spans="2:5" ht="16.5" customHeight="1">
      <c r="B16" s="7"/>
      <c r="D16" s="3"/>
      <c r="E16" s="52" t="str">
        <f>$C$35</f>
        <v>Šour Pavel</v>
      </c>
    </row>
    <row r="17" spans="2:5" ht="16.5" customHeight="1" thickBot="1">
      <c r="B17" s="4"/>
      <c r="D17" s="4"/>
      <c r="E17" s="53"/>
    </row>
    <row r="18" spans="2:5" ht="16.5" customHeight="1">
      <c r="B18" s="54" t="str">
        <f>$C$35</f>
        <v>Šour Pavel</v>
      </c>
      <c r="D18" s="3"/>
      <c r="E18" s="8" t="s">
        <v>241</v>
      </c>
    </row>
    <row r="19" spans="1:4" ht="16.5" customHeight="1">
      <c r="A19" s="12" t="s">
        <v>3</v>
      </c>
      <c r="B19" s="55"/>
      <c r="D19" s="3"/>
    </row>
    <row r="20" spans="2:4" ht="16.5" customHeight="1">
      <c r="B20" s="2" t="s">
        <v>81</v>
      </c>
      <c r="C20" s="54" t="str">
        <f>$C$35</f>
        <v>Šour Pavel</v>
      </c>
      <c r="D20" s="3"/>
    </row>
    <row r="21" spans="2:4" ht="16.5" customHeight="1">
      <c r="B21" s="3"/>
      <c r="C21" s="55"/>
      <c r="D21" s="3"/>
    </row>
    <row r="22" spans="2:4" ht="16.5" customHeight="1">
      <c r="B22" s="50" t="str">
        <f>$C$36</f>
        <v>Soukup Michal</v>
      </c>
      <c r="C22" s="2" t="s">
        <v>214</v>
      </c>
      <c r="D22" s="3"/>
    </row>
    <row r="23" spans="1:4" ht="16.5" customHeight="1">
      <c r="A23" s="12" t="s">
        <v>4</v>
      </c>
      <c r="B23" s="51"/>
      <c r="C23" s="3"/>
      <c r="D23" s="3"/>
    </row>
    <row r="24" spans="2:4" ht="16.5" customHeight="1">
      <c r="B24" s="7" t="s">
        <v>27</v>
      </c>
      <c r="C24" s="3"/>
      <c r="D24" s="56" t="str">
        <f>$C$35</f>
        <v>Šour Pavel</v>
      </c>
    </row>
    <row r="25" spans="2:4" ht="16.5" customHeight="1">
      <c r="B25" s="4"/>
      <c r="C25" s="3"/>
      <c r="D25" s="57"/>
    </row>
    <row r="26" spans="2:4" ht="16.5" customHeight="1">
      <c r="B26" s="54" t="str">
        <f>$C$37</f>
        <v>Leikeb Roman</v>
      </c>
      <c r="C26" s="3"/>
      <c r="D26" s="20" t="s">
        <v>232</v>
      </c>
    </row>
    <row r="27" spans="1:3" ht="16.5" customHeight="1">
      <c r="A27" s="12" t="s">
        <v>5</v>
      </c>
      <c r="B27" s="55"/>
      <c r="C27" s="3"/>
    </row>
    <row r="28" spans="2:3" ht="16.5" customHeight="1">
      <c r="B28" s="2" t="s">
        <v>28</v>
      </c>
      <c r="C28" s="56" t="str">
        <f>$C$38</f>
        <v>Průša Vladimír</v>
      </c>
    </row>
    <row r="29" spans="2:4" ht="16.5" customHeight="1">
      <c r="B29" s="3"/>
      <c r="C29" s="57"/>
      <c r="D29" s="4"/>
    </row>
    <row r="30" spans="2:3" ht="16.5" customHeight="1">
      <c r="B30" s="50" t="str">
        <f>$C$38</f>
        <v>Průša Vladimír</v>
      </c>
      <c r="C30" s="7" t="s">
        <v>215</v>
      </c>
    </row>
    <row r="31" spans="1:3" ht="16.5" customHeight="1">
      <c r="A31" s="12" t="s">
        <v>6</v>
      </c>
      <c r="B31" s="51"/>
      <c r="C31" s="4"/>
    </row>
    <row r="32" spans="2:3" ht="16.5" customHeight="1">
      <c r="B32" s="7" t="s">
        <v>102</v>
      </c>
      <c r="C32" s="4"/>
    </row>
    <row r="33" ht="15" customHeight="1">
      <c r="C33" s="4"/>
    </row>
    <row r="34" spans="3:5" ht="15" customHeight="1">
      <c r="C34" s="5" t="s">
        <v>1</v>
      </c>
      <c r="D34" s="5" t="s">
        <v>0</v>
      </c>
      <c r="E34" s="5" t="s">
        <v>2</v>
      </c>
    </row>
    <row r="35" spans="3:5" ht="15" customHeight="1">
      <c r="C35" s="16" t="s">
        <v>178</v>
      </c>
      <c r="D35" s="17" t="s">
        <v>172</v>
      </c>
      <c r="E35" s="5" t="s">
        <v>3</v>
      </c>
    </row>
    <row r="36" spans="3:5" ht="15" customHeight="1">
      <c r="C36" s="16" t="s">
        <v>175</v>
      </c>
      <c r="D36" s="17" t="s">
        <v>193</v>
      </c>
      <c r="E36" s="5" t="s">
        <v>4</v>
      </c>
    </row>
    <row r="37" spans="3:5" ht="15" customHeight="1">
      <c r="C37" s="16" t="s">
        <v>179</v>
      </c>
      <c r="D37" s="17" t="s">
        <v>136</v>
      </c>
      <c r="E37" s="5" t="s">
        <v>5</v>
      </c>
    </row>
    <row r="38" spans="3:5" ht="15" customHeight="1">
      <c r="C38" s="16" t="s">
        <v>176</v>
      </c>
      <c r="D38" s="43" t="s">
        <v>103</v>
      </c>
      <c r="E38" s="5" t="s">
        <v>6</v>
      </c>
    </row>
    <row r="39" spans="3:5" ht="15" customHeight="1">
      <c r="C39" s="16" t="s">
        <v>230</v>
      </c>
      <c r="D39" s="17" t="s">
        <v>153</v>
      </c>
      <c r="E39" s="5" t="s">
        <v>7</v>
      </c>
    </row>
    <row r="40" spans="3:5" ht="15" customHeight="1">
      <c r="C40" s="16" t="s">
        <v>177</v>
      </c>
      <c r="D40" s="17" t="s">
        <v>84</v>
      </c>
      <c r="E40" s="5" t="s">
        <v>8</v>
      </c>
    </row>
    <row r="41" spans="3:5" ht="15" customHeight="1">
      <c r="C41" s="6"/>
      <c r="D41" s="5"/>
      <c r="E41" s="5"/>
    </row>
    <row r="42" spans="3:5" ht="15" customHeight="1">
      <c r="C42" s="6"/>
      <c r="D42" s="5"/>
      <c r="E42" s="5"/>
    </row>
    <row r="43" spans="3:5" ht="15">
      <c r="C43" s="4"/>
      <c r="D43" s="4"/>
      <c r="E43" s="4"/>
    </row>
  </sheetData>
  <mergeCells count="13">
    <mergeCell ref="A1:E1"/>
    <mergeCell ref="E3:E6"/>
    <mergeCell ref="C4:C5"/>
    <mergeCell ref="D8:D9"/>
    <mergeCell ref="C12:C13"/>
    <mergeCell ref="E16:E17"/>
    <mergeCell ref="B18:B19"/>
    <mergeCell ref="C20:C21"/>
    <mergeCell ref="B30:B31"/>
    <mergeCell ref="B22:B23"/>
    <mergeCell ref="D24:D25"/>
    <mergeCell ref="B26:B27"/>
    <mergeCell ref="C28:C29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9"/>
  <sheetViews>
    <sheetView view="pageBreakPreview" zoomScale="60" workbookViewId="0" topLeftCell="A1">
      <selection activeCell="A1" sqref="A1:F1"/>
    </sheetView>
  </sheetViews>
  <sheetFormatPr defaultColWidth="9.00390625" defaultRowHeight="12.75"/>
  <cols>
    <col min="1" max="6" width="14.375" style="0" customWidth="1"/>
  </cols>
  <sheetData>
    <row r="1" spans="1:6" ht="46.5" customHeight="1">
      <c r="A1" s="70" t="s">
        <v>48</v>
      </c>
      <c r="B1" s="71"/>
      <c r="C1" s="71"/>
      <c r="D1" s="71"/>
      <c r="E1" s="71"/>
      <c r="F1" s="72"/>
    </row>
    <row r="4" spans="3:4" ht="57" customHeight="1">
      <c r="C4" s="73" t="s">
        <v>59</v>
      </c>
      <c r="D4" s="74"/>
    </row>
    <row r="5" spans="2:4" ht="27.75" customHeight="1">
      <c r="B5" s="75" t="s">
        <v>65</v>
      </c>
      <c r="C5" s="75"/>
      <c r="D5">
        <f>D7+11</f>
        <v>63</v>
      </c>
    </row>
    <row r="6" ht="27.75" customHeight="1">
      <c r="B6" s="33"/>
    </row>
    <row r="7" spans="2:4" ht="27.75" customHeight="1">
      <c r="B7" s="75" t="s">
        <v>66</v>
      </c>
      <c r="C7" s="75"/>
      <c r="D7">
        <f>F10+F11+F12+F13+F14+F15+F16+F17+F18+F19</f>
        <v>52</v>
      </c>
    </row>
    <row r="8" ht="78" customHeight="1"/>
    <row r="9" spans="2:6" ht="29.25" customHeight="1">
      <c r="B9" s="31" t="s">
        <v>60</v>
      </c>
      <c r="C9" s="31" t="s">
        <v>61</v>
      </c>
      <c r="D9" s="31" t="s">
        <v>62</v>
      </c>
      <c r="E9" s="31" t="s">
        <v>63</v>
      </c>
      <c r="F9" s="32" t="s">
        <v>64</v>
      </c>
    </row>
    <row r="10" spans="1:6" ht="29.25" customHeight="1">
      <c r="A10" s="30" t="s">
        <v>49</v>
      </c>
      <c r="B10" s="31"/>
      <c r="C10" s="31"/>
      <c r="D10" s="31"/>
      <c r="E10" s="31"/>
      <c r="F10" s="32">
        <f>E10+D10+C10+B10</f>
        <v>0</v>
      </c>
    </row>
    <row r="11" spans="1:6" ht="29.25" customHeight="1">
      <c r="A11" s="30" t="s">
        <v>50</v>
      </c>
      <c r="B11" s="31"/>
      <c r="C11" s="31"/>
      <c r="D11" s="31"/>
      <c r="E11" s="31">
        <v>2</v>
      </c>
      <c r="F11" s="32">
        <f aca="true" t="shared" si="0" ref="F11:F19">E11+D11+C11+B11</f>
        <v>2</v>
      </c>
    </row>
    <row r="12" spans="1:6" ht="29.25" customHeight="1">
      <c r="A12" s="30" t="s">
        <v>51</v>
      </c>
      <c r="B12" s="31"/>
      <c r="C12" s="31"/>
      <c r="D12" s="31"/>
      <c r="E12" s="31"/>
      <c r="F12" s="32">
        <f t="shared" si="0"/>
        <v>0</v>
      </c>
    </row>
    <row r="13" spans="1:6" ht="29.25" customHeight="1">
      <c r="A13" s="30" t="s">
        <v>52</v>
      </c>
      <c r="B13" s="31"/>
      <c r="C13" s="31"/>
      <c r="D13" s="31"/>
      <c r="E13" s="31"/>
      <c r="F13" s="32">
        <f t="shared" si="0"/>
        <v>0</v>
      </c>
    </row>
    <row r="14" spans="1:6" ht="29.25" customHeight="1">
      <c r="A14" s="30" t="s">
        <v>53</v>
      </c>
      <c r="B14" s="31">
        <v>2</v>
      </c>
      <c r="C14" s="31">
        <v>3</v>
      </c>
      <c r="D14" s="31">
        <v>2</v>
      </c>
      <c r="E14" s="31"/>
      <c r="F14" s="32">
        <f t="shared" si="0"/>
        <v>7</v>
      </c>
    </row>
    <row r="15" spans="1:6" ht="29.25" customHeight="1">
      <c r="A15" s="30" t="s">
        <v>54</v>
      </c>
      <c r="B15" s="31"/>
      <c r="C15" s="31"/>
      <c r="D15" s="31"/>
      <c r="E15" s="31"/>
      <c r="F15" s="32">
        <f t="shared" si="0"/>
        <v>0</v>
      </c>
    </row>
    <row r="16" spans="1:6" ht="29.25" customHeight="1">
      <c r="A16" s="30" t="s">
        <v>55</v>
      </c>
      <c r="B16" s="31">
        <v>1</v>
      </c>
      <c r="C16" s="31">
        <v>2</v>
      </c>
      <c r="D16" s="31"/>
      <c r="E16" s="31"/>
      <c r="F16" s="32">
        <f t="shared" si="0"/>
        <v>3</v>
      </c>
    </row>
    <row r="17" spans="1:6" ht="29.25" customHeight="1">
      <c r="A17" s="30" t="s">
        <v>56</v>
      </c>
      <c r="B17" s="31"/>
      <c r="C17" s="31"/>
      <c r="D17" s="31"/>
      <c r="E17" s="31"/>
      <c r="F17" s="32">
        <f t="shared" si="0"/>
        <v>0</v>
      </c>
    </row>
    <row r="18" spans="1:6" ht="29.25" customHeight="1">
      <c r="A18" s="30" t="s">
        <v>57</v>
      </c>
      <c r="B18" s="31"/>
      <c r="C18" s="31"/>
      <c r="D18" s="31"/>
      <c r="E18" s="31"/>
      <c r="F18" s="32">
        <f t="shared" si="0"/>
        <v>0</v>
      </c>
    </row>
    <row r="19" spans="1:6" ht="29.25" customHeight="1">
      <c r="A19" s="30" t="s">
        <v>58</v>
      </c>
      <c r="B19" s="31"/>
      <c r="C19" s="31"/>
      <c r="D19" s="31"/>
      <c r="E19" s="31">
        <v>40</v>
      </c>
      <c r="F19" s="32">
        <f t="shared" si="0"/>
        <v>40</v>
      </c>
    </row>
  </sheetData>
  <mergeCells count="4">
    <mergeCell ref="A1:F1"/>
    <mergeCell ref="C4:D4"/>
    <mergeCell ref="B5:C5"/>
    <mergeCell ref="B7:C7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4"/>
  <sheetViews>
    <sheetView zoomScaleSheetLayoutView="75" workbookViewId="0" topLeftCell="A1">
      <selection activeCell="B8" sqref="A8:B8"/>
    </sheetView>
  </sheetViews>
  <sheetFormatPr defaultColWidth="9.00390625" defaultRowHeight="12.75"/>
  <cols>
    <col min="1" max="1" width="7.75390625" style="0" customWidth="1"/>
    <col min="2" max="2" width="26.00390625" style="0" customWidth="1"/>
    <col min="3" max="6" width="12.75390625" style="0" customWidth="1"/>
  </cols>
  <sheetData>
    <row r="1" spans="1:6" ht="33" customHeight="1">
      <c r="A1" s="46" t="s">
        <v>14</v>
      </c>
      <c r="B1" s="47"/>
      <c r="C1" s="47"/>
      <c r="D1" s="47"/>
      <c r="E1" s="47"/>
      <c r="F1" s="48"/>
    </row>
    <row r="2" ht="9" customHeight="1"/>
    <row r="3" ht="9" customHeight="1"/>
    <row r="4" ht="9" customHeight="1">
      <c r="A4" t="s">
        <v>242</v>
      </c>
    </row>
    <row r="5" spans="1:6" ht="16.5" customHeight="1">
      <c r="A5" s="76" t="s">
        <v>0</v>
      </c>
      <c r="B5" s="77"/>
      <c r="C5" s="21" t="s">
        <v>15</v>
      </c>
      <c r="D5" s="22" t="s">
        <v>16</v>
      </c>
      <c r="E5" s="22" t="s">
        <v>17</v>
      </c>
      <c r="F5" s="22" t="s">
        <v>18</v>
      </c>
    </row>
    <row r="6" spans="1:6" ht="16.5" customHeight="1">
      <c r="A6" s="23"/>
      <c r="B6" s="24"/>
      <c r="C6" s="29">
        <f>SUM(C7:C42)</f>
        <v>10</v>
      </c>
      <c r="D6" s="29">
        <f>SUM(D7:D42)</f>
        <v>10</v>
      </c>
      <c r="E6" s="29">
        <f>SUM(E7:E42)</f>
        <v>20</v>
      </c>
      <c r="F6" s="29"/>
    </row>
    <row r="7" spans="1:6" ht="16.5" customHeight="1">
      <c r="A7" s="44" t="s">
        <v>19</v>
      </c>
      <c r="B7" s="45" t="s">
        <v>90</v>
      </c>
      <c r="C7" s="44">
        <v>4</v>
      </c>
      <c r="D7" s="44"/>
      <c r="E7" s="44">
        <v>1</v>
      </c>
      <c r="F7" s="44">
        <f aca="true" t="shared" si="0" ref="F7:F42">E7*1+D7*3+C7*5</f>
        <v>21</v>
      </c>
    </row>
    <row r="8" spans="1:6" ht="16.5" customHeight="1">
      <c r="A8" s="22" t="s">
        <v>43</v>
      </c>
      <c r="B8" s="25" t="s">
        <v>44</v>
      </c>
      <c r="C8" s="29"/>
      <c r="D8" s="29">
        <v>2</v>
      </c>
      <c r="E8" s="29">
        <v>2</v>
      </c>
      <c r="F8" s="44">
        <f t="shared" si="0"/>
        <v>8</v>
      </c>
    </row>
    <row r="9" spans="1:6" ht="16.5" customHeight="1">
      <c r="A9" s="22" t="s">
        <v>21</v>
      </c>
      <c r="B9" s="25" t="s">
        <v>22</v>
      </c>
      <c r="C9" s="29">
        <v>1</v>
      </c>
      <c r="D9" s="29">
        <v>1</v>
      </c>
      <c r="E9" s="29"/>
      <c r="F9" s="44">
        <f t="shared" si="0"/>
        <v>8</v>
      </c>
    </row>
    <row r="10" spans="1:6" ht="16.5" customHeight="1">
      <c r="A10" s="22" t="s">
        <v>81</v>
      </c>
      <c r="B10" s="25" t="s">
        <v>82</v>
      </c>
      <c r="C10" s="29">
        <v>1</v>
      </c>
      <c r="D10" s="29"/>
      <c r="E10" s="29">
        <v>1</v>
      </c>
      <c r="F10" s="44">
        <f t="shared" si="0"/>
        <v>6</v>
      </c>
    </row>
    <row r="11" spans="1:6" ht="16.5" customHeight="1">
      <c r="A11" s="22" t="s">
        <v>83</v>
      </c>
      <c r="B11" s="25" t="s">
        <v>84</v>
      </c>
      <c r="C11" s="29"/>
      <c r="D11" s="29">
        <v>1</v>
      </c>
      <c r="E11" s="29">
        <v>3</v>
      </c>
      <c r="F11" s="44">
        <f t="shared" si="0"/>
        <v>6</v>
      </c>
    </row>
    <row r="12" spans="1:6" ht="16.5" customHeight="1">
      <c r="A12" s="22" t="s">
        <v>27</v>
      </c>
      <c r="B12" s="25" t="s">
        <v>88</v>
      </c>
      <c r="C12" s="29">
        <v>1</v>
      </c>
      <c r="D12" s="29"/>
      <c r="E12" s="29"/>
      <c r="F12" s="44">
        <f t="shared" si="0"/>
        <v>5</v>
      </c>
    </row>
    <row r="13" spans="1:6" ht="16.5" customHeight="1">
      <c r="A13" s="22" t="s">
        <v>70</v>
      </c>
      <c r="B13" s="25" t="s">
        <v>71</v>
      </c>
      <c r="C13" s="29">
        <v>1</v>
      </c>
      <c r="D13" s="29"/>
      <c r="E13" s="29"/>
      <c r="F13" s="44">
        <f t="shared" si="0"/>
        <v>5</v>
      </c>
    </row>
    <row r="14" spans="1:6" ht="16.5" customHeight="1">
      <c r="A14" s="22" t="s">
        <v>28</v>
      </c>
      <c r="B14" s="25" t="s">
        <v>29</v>
      </c>
      <c r="C14" s="29">
        <v>1</v>
      </c>
      <c r="D14" s="29"/>
      <c r="E14" s="29"/>
      <c r="F14" s="44">
        <f t="shared" si="0"/>
        <v>5</v>
      </c>
    </row>
    <row r="15" spans="1:6" ht="16.5" customHeight="1">
      <c r="A15" s="22" t="s">
        <v>74</v>
      </c>
      <c r="B15" s="25" t="s">
        <v>75</v>
      </c>
      <c r="C15" s="29">
        <v>1</v>
      </c>
      <c r="D15" s="29"/>
      <c r="E15" s="29"/>
      <c r="F15" s="44">
        <f t="shared" si="0"/>
        <v>5</v>
      </c>
    </row>
    <row r="16" spans="1:6" ht="16.5" customHeight="1">
      <c r="A16" s="22" t="s">
        <v>35</v>
      </c>
      <c r="B16" s="25" t="s">
        <v>36</v>
      </c>
      <c r="C16" s="29"/>
      <c r="D16" s="29">
        <v>1</v>
      </c>
      <c r="E16" s="29">
        <v>2</v>
      </c>
      <c r="F16" s="44">
        <f t="shared" si="0"/>
        <v>5</v>
      </c>
    </row>
    <row r="17" spans="1:6" ht="16.5" customHeight="1">
      <c r="A17" s="22" t="s">
        <v>32</v>
      </c>
      <c r="B17" s="25" t="s">
        <v>76</v>
      </c>
      <c r="C17" s="29"/>
      <c r="D17" s="29">
        <v>1</v>
      </c>
      <c r="E17" s="29">
        <v>1</v>
      </c>
      <c r="F17" s="44">
        <f t="shared" si="0"/>
        <v>4</v>
      </c>
    </row>
    <row r="18" spans="1:6" ht="16.5" customHeight="1">
      <c r="A18" s="22" t="s">
        <v>242</v>
      </c>
      <c r="B18" s="25" t="s">
        <v>42</v>
      </c>
      <c r="C18" s="29"/>
      <c r="D18" s="29">
        <v>1</v>
      </c>
      <c r="E18" s="29">
        <v>1</v>
      </c>
      <c r="F18" s="44">
        <f t="shared" si="0"/>
        <v>4</v>
      </c>
    </row>
    <row r="19" spans="1:6" ht="16.5" customHeight="1">
      <c r="A19" s="22" t="s">
        <v>68</v>
      </c>
      <c r="B19" s="25" t="s">
        <v>69</v>
      </c>
      <c r="C19" s="29"/>
      <c r="D19" s="29">
        <v>1</v>
      </c>
      <c r="E19" s="29"/>
      <c r="F19" s="44">
        <f t="shared" si="0"/>
        <v>3</v>
      </c>
    </row>
    <row r="20" spans="1:6" ht="16.5" customHeight="1">
      <c r="A20" s="22" t="s">
        <v>23</v>
      </c>
      <c r="B20" s="25" t="s">
        <v>242</v>
      </c>
      <c r="C20" s="29"/>
      <c r="D20" s="29">
        <v>1</v>
      </c>
      <c r="E20" s="29"/>
      <c r="F20" s="44">
        <f t="shared" si="0"/>
        <v>3</v>
      </c>
    </row>
    <row r="21" spans="1:6" ht="16.5" customHeight="1">
      <c r="A21" s="22" t="s">
        <v>78</v>
      </c>
      <c r="B21" s="25" t="s">
        <v>79</v>
      </c>
      <c r="C21" s="29"/>
      <c r="D21" s="29">
        <v>1</v>
      </c>
      <c r="E21" s="29"/>
      <c r="F21" s="44">
        <f t="shared" si="0"/>
        <v>3</v>
      </c>
    </row>
    <row r="22" spans="1:6" ht="16.5" customHeight="1">
      <c r="A22" s="22" t="s">
        <v>26</v>
      </c>
      <c r="B22" s="25" t="s">
        <v>85</v>
      </c>
      <c r="C22" s="29"/>
      <c r="D22" s="29"/>
      <c r="E22" s="29">
        <v>3</v>
      </c>
      <c r="F22" s="44">
        <f t="shared" si="0"/>
        <v>3</v>
      </c>
    </row>
    <row r="23" spans="1:6" ht="16.5" customHeight="1">
      <c r="A23" s="22" t="s">
        <v>98</v>
      </c>
      <c r="B23" s="25" t="s">
        <v>99</v>
      </c>
      <c r="C23" s="29"/>
      <c r="D23" s="29"/>
      <c r="E23" s="29">
        <v>1</v>
      </c>
      <c r="F23" s="44">
        <f t="shared" si="0"/>
        <v>1</v>
      </c>
    </row>
    <row r="24" spans="1:6" ht="16.5" customHeight="1">
      <c r="A24" s="22" t="s">
        <v>33</v>
      </c>
      <c r="B24" s="25" t="s">
        <v>86</v>
      </c>
      <c r="C24" s="29"/>
      <c r="D24" s="29"/>
      <c r="E24" s="29">
        <v>1</v>
      </c>
      <c r="F24" s="44">
        <f t="shared" si="0"/>
        <v>1</v>
      </c>
    </row>
    <row r="25" spans="1:6" ht="16.5" customHeight="1">
      <c r="A25" s="22" t="s">
        <v>24</v>
      </c>
      <c r="B25" s="25" t="s">
        <v>77</v>
      </c>
      <c r="C25" s="29"/>
      <c r="D25" s="29"/>
      <c r="E25" s="29">
        <v>1</v>
      </c>
      <c r="F25" s="44">
        <f t="shared" si="0"/>
        <v>1</v>
      </c>
    </row>
    <row r="26" spans="1:6" ht="16.5" customHeight="1">
      <c r="A26" s="22" t="s">
        <v>102</v>
      </c>
      <c r="B26" s="25" t="s">
        <v>103</v>
      </c>
      <c r="C26" s="29"/>
      <c r="D26" s="29"/>
      <c r="E26" s="29">
        <v>1</v>
      </c>
      <c r="F26" s="44">
        <f t="shared" si="0"/>
        <v>1</v>
      </c>
    </row>
    <row r="27" spans="1:6" ht="16.5" customHeight="1">
      <c r="A27" s="22" t="s">
        <v>38</v>
      </c>
      <c r="B27" s="25" t="s">
        <v>87</v>
      </c>
      <c r="C27" s="29"/>
      <c r="D27" s="29"/>
      <c r="E27" s="29">
        <v>1</v>
      </c>
      <c r="F27" s="44">
        <f t="shared" si="0"/>
        <v>1</v>
      </c>
    </row>
    <row r="28" spans="1:6" ht="16.5" customHeight="1">
      <c r="A28" s="22" t="s">
        <v>94</v>
      </c>
      <c r="B28" s="25" t="s">
        <v>95</v>
      </c>
      <c r="C28" s="29"/>
      <c r="D28" s="29"/>
      <c r="E28" s="29">
        <v>1</v>
      </c>
      <c r="F28" s="44">
        <f t="shared" si="0"/>
        <v>1</v>
      </c>
    </row>
    <row r="29" spans="1:6" ht="16.5" customHeight="1">
      <c r="A29" s="22" t="s">
        <v>27</v>
      </c>
      <c r="B29" s="25" t="s">
        <v>72</v>
      </c>
      <c r="C29" s="29"/>
      <c r="D29" s="29"/>
      <c r="E29" s="29"/>
      <c r="F29" s="44">
        <f t="shared" si="0"/>
        <v>0</v>
      </c>
    </row>
    <row r="30" spans="1:6" ht="16.5" customHeight="1">
      <c r="A30" s="22" t="s">
        <v>89</v>
      </c>
      <c r="B30" s="25" t="s">
        <v>30</v>
      </c>
      <c r="C30" s="29"/>
      <c r="D30" s="29"/>
      <c r="E30" s="29"/>
      <c r="F30" s="44">
        <f t="shared" si="0"/>
        <v>0</v>
      </c>
    </row>
    <row r="31" spans="1:6" ht="16.5" customHeight="1">
      <c r="A31" s="22" t="s">
        <v>31</v>
      </c>
      <c r="B31" s="25" t="s">
        <v>187</v>
      </c>
      <c r="C31" s="29"/>
      <c r="D31" s="29"/>
      <c r="E31" s="29"/>
      <c r="F31" s="44">
        <f t="shared" si="0"/>
        <v>0</v>
      </c>
    </row>
    <row r="32" spans="1:6" ht="16.5" customHeight="1">
      <c r="A32" s="22" t="s">
        <v>37</v>
      </c>
      <c r="B32" s="25" t="s">
        <v>73</v>
      </c>
      <c r="C32" s="29"/>
      <c r="D32" s="29"/>
      <c r="E32" s="29"/>
      <c r="F32" s="44">
        <f t="shared" si="0"/>
        <v>0</v>
      </c>
    </row>
    <row r="33" spans="1:6" ht="16.5" customHeight="1">
      <c r="A33" s="22" t="s">
        <v>100</v>
      </c>
      <c r="B33" s="25" t="s">
        <v>101</v>
      </c>
      <c r="C33" s="29"/>
      <c r="D33" s="29"/>
      <c r="E33" s="29"/>
      <c r="F33" s="44">
        <f t="shared" si="0"/>
        <v>0</v>
      </c>
    </row>
    <row r="34" spans="1:6" ht="16.5" customHeight="1">
      <c r="A34" s="22" t="s">
        <v>92</v>
      </c>
      <c r="B34" s="25" t="s">
        <v>93</v>
      </c>
      <c r="C34" s="29"/>
      <c r="D34" s="29"/>
      <c r="E34" s="29"/>
      <c r="F34" s="44">
        <f t="shared" si="0"/>
        <v>0</v>
      </c>
    </row>
    <row r="35" spans="1:6" ht="16.5" customHeight="1">
      <c r="A35" s="22" t="s">
        <v>39</v>
      </c>
      <c r="B35" s="25" t="s">
        <v>40</v>
      </c>
      <c r="C35" s="29"/>
      <c r="D35" s="29"/>
      <c r="E35" s="29"/>
      <c r="F35" s="44">
        <f t="shared" si="0"/>
        <v>0</v>
      </c>
    </row>
    <row r="36" spans="1:6" ht="16.5" customHeight="1">
      <c r="A36" s="22" t="s">
        <v>80</v>
      </c>
      <c r="B36" s="25" t="s">
        <v>13</v>
      </c>
      <c r="C36" s="29"/>
      <c r="D36" s="29"/>
      <c r="E36" s="29"/>
      <c r="F36" s="44">
        <f t="shared" si="0"/>
        <v>0</v>
      </c>
    </row>
    <row r="37" spans="1:6" ht="16.5" customHeight="1">
      <c r="A37" s="22" t="s">
        <v>34</v>
      </c>
      <c r="B37" s="25" t="s">
        <v>91</v>
      </c>
      <c r="C37" s="29"/>
      <c r="D37" s="29"/>
      <c r="E37" s="29"/>
      <c r="F37" s="44">
        <f t="shared" si="0"/>
        <v>0</v>
      </c>
    </row>
    <row r="38" spans="1:6" ht="16.5" customHeight="1">
      <c r="A38" s="22" t="s">
        <v>96</v>
      </c>
      <c r="B38" s="25" t="s">
        <v>97</v>
      </c>
      <c r="C38" s="29"/>
      <c r="D38" s="29"/>
      <c r="E38" s="29"/>
      <c r="F38" s="44">
        <f t="shared" si="0"/>
        <v>0</v>
      </c>
    </row>
    <row r="39" spans="1:6" ht="16.5" customHeight="1">
      <c r="A39" s="22"/>
      <c r="B39" s="25"/>
      <c r="C39" s="29"/>
      <c r="D39" s="29"/>
      <c r="E39" s="29"/>
      <c r="F39" s="44">
        <f t="shared" si="0"/>
        <v>0</v>
      </c>
    </row>
    <row r="40" spans="1:6" ht="16.5" customHeight="1">
      <c r="A40" s="22"/>
      <c r="B40" s="25"/>
      <c r="C40" s="29"/>
      <c r="D40" s="29"/>
      <c r="E40" s="29"/>
      <c r="F40" s="44">
        <f t="shared" si="0"/>
        <v>0</v>
      </c>
    </row>
    <row r="41" spans="1:6" ht="16.5" customHeight="1">
      <c r="A41" s="22"/>
      <c r="B41" s="25"/>
      <c r="C41" s="29"/>
      <c r="D41" s="29"/>
      <c r="E41" s="29"/>
      <c r="F41" s="44">
        <f t="shared" si="0"/>
        <v>0</v>
      </c>
    </row>
    <row r="42" spans="1:6" ht="16.5" customHeight="1">
      <c r="A42" s="22"/>
      <c r="B42" s="25"/>
      <c r="C42" s="29"/>
      <c r="D42" s="29"/>
      <c r="E42" s="29"/>
      <c r="F42" s="44">
        <f t="shared" si="0"/>
        <v>0</v>
      </c>
    </row>
    <row r="43" spans="1:6" ht="16.5" customHeight="1">
      <c r="A43" s="26"/>
      <c r="B43" s="27"/>
      <c r="C43" s="28"/>
      <c r="D43" s="28"/>
      <c r="E43" s="28"/>
      <c r="F43" s="28"/>
    </row>
    <row r="44" spans="1:6" ht="16.5" customHeight="1">
      <c r="A44" s="26"/>
      <c r="B44" s="27"/>
      <c r="C44" s="28" t="s">
        <v>45</v>
      </c>
      <c r="D44" s="28" t="s">
        <v>46</v>
      </c>
      <c r="E44" s="28" t="s">
        <v>47</v>
      </c>
      <c r="F44" s="28"/>
    </row>
  </sheetData>
  <mergeCells count="2">
    <mergeCell ref="A5:B5"/>
    <mergeCell ref="A1:F1"/>
  </mergeCells>
  <printOptions/>
  <pageMargins left="0.75" right="0.7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zoomScaleSheetLayoutView="75" workbookViewId="0" topLeftCell="A6">
      <selection activeCell="D33" sqref="D33:D34"/>
    </sheetView>
  </sheetViews>
  <sheetFormatPr defaultColWidth="9.00390625" defaultRowHeight="12.75"/>
  <cols>
    <col min="1" max="1" width="3.75390625" style="12" customWidth="1"/>
    <col min="2" max="4" width="27.125" style="1" customWidth="1"/>
    <col min="5" max="16384" width="9.125" style="1" customWidth="1"/>
  </cols>
  <sheetData>
    <row r="1" spans="1:4" ht="41.25" customHeight="1">
      <c r="A1" s="58" t="s">
        <v>14</v>
      </c>
      <c r="B1" s="59"/>
      <c r="C1" s="59"/>
      <c r="D1" s="60"/>
    </row>
    <row r="2" spans="1:4" ht="12.75" customHeight="1" thickBot="1">
      <c r="A2" s="11"/>
      <c r="B2" s="13"/>
      <c r="C2" s="10"/>
      <c r="D2" s="10"/>
    </row>
    <row r="3" spans="1:4" ht="24" customHeight="1">
      <c r="A3" s="4"/>
      <c r="B3" s="9"/>
      <c r="D3" s="61" t="s">
        <v>183</v>
      </c>
    </row>
    <row r="4" spans="1:4" ht="16.5" customHeight="1">
      <c r="A4" s="7"/>
      <c r="B4" s="54" t="s">
        <v>242</v>
      </c>
      <c r="D4" s="62"/>
    </row>
    <row r="5" spans="1:4" ht="16.5" customHeight="1">
      <c r="A5" s="14" t="s">
        <v>3</v>
      </c>
      <c r="B5" s="55"/>
      <c r="D5" s="62"/>
    </row>
    <row r="6" spans="1:4" ht="16.5" customHeight="1" thickBot="1">
      <c r="A6" s="4"/>
      <c r="B6" s="2" t="s">
        <v>19</v>
      </c>
      <c r="D6" s="63"/>
    </row>
    <row r="7" spans="1:2" ht="16.5" customHeight="1">
      <c r="A7" s="4"/>
      <c r="B7" s="3"/>
    </row>
    <row r="8" spans="1:3" ht="16.5" customHeight="1">
      <c r="A8" s="7"/>
      <c r="B8" s="4"/>
      <c r="C8" s="64" t="s">
        <v>242</v>
      </c>
    </row>
    <row r="9" spans="1:3" ht="16.5" customHeight="1">
      <c r="A9" s="4"/>
      <c r="B9" s="4"/>
      <c r="C9" s="65"/>
    </row>
    <row r="10" spans="1:3" ht="16.5" customHeight="1">
      <c r="A10" s="4"/>
      <c r="B10" s="3"/>
      <c r="C10" s="15" t="s">
        <v>216</v>
      </c>
    </row>
    <row r="11" spans="1:3" ht="16.5" customHeight="1">
      <c r="A11" s="4"/>
      <c r="B11" s="3"/>
      <c r="C11" s="3"/>
    </row>
    <row r="12" spans="1:3" ht="16.5" customHeight="1">
      <c r="A12" s="7"/>
      <c r="B12" s="50" t="s">
        <v>185</v>
      </c>
      <c r="C12" s="3"/>
    </row>
    <row r="13" spans="1:3" ht="16.5" customHeight="1">
      <c r="A13" s="14" t="s">
        <v>4</v>
      </c>
      <c r="B13" s="51"/>
      <c r="C13" s="3"/>
    </row>
    <row r="14" spans="1:3" ht="16.5" customHeight="1">
      <c r="A14" s="4"/>
      <c r="B14" s="7" t="s">
        <v>24</v>
      </c>
      <c r="C14" s="3"/>
    </row>
    <row r="15" spans="1:3" ht="16.5" customHeight="1">
      <c r="A15" s="4"/>
      <c r="C15" s="3"/>
    </row>
    <row r="16" spans="1:4" ht="16.5" customHeight="1">
      <c r="A16" s="7"/>
      <c r="C16" s="3"/>
      <c r="D16" s="52" t="s">
        <v>242</v>
      </c>
    </row>
    <row r="17" spans="1:4" ht="16.5" customHeight="1" thickBot="1">
      <c r="A17" s="4"/>
      <c r="C17" s="4"/>
      <c r="D17" s="53"/>
    </row>
    <row r="18" spans="1:4" ht="16.5" customHeight="1">
      <c r="A18" s="4"/>
      <c r="C18" s="3"/>
      <c r="D18" s="8" t="s">
        <v>233</v>
      </c>
    </row>
    <row r="19" spans="1:3" ht="16.5" customHeight="1">
      <c r="A19" s="4"/>
      <c r="C19" s="3"/>
    </row>
    <row r="20" spans="1:3" ht="16.5" customHeight="1">
      <c r="A20" s="7"/>
      <c r="B20" s="54" t="str">
        <f>$B$37</f>
        <v>Kořínek Jaroslav</v>
      </c>
      <c r="C20" s="3"/>
    </row>
    <row r="21" spans="1:3" ht="16.5" customHeight="1">
      <c r="A21" s="14" t="s">
        <v>5</v>
      </c>
      <c r="B21" s="55"/>
      <c r="C21" s="3"/>
    </row>
    <row r="22" spans="1:3" ht="16.5" customHeight="1">
      <c r="A22" s="4"/>
      <c r="B22" s="2" t="s">
        <v>32</v>
      </c>
      <c r="C22" s="3"/>
    </row>
    <row r="23" spans="1:3" ht="16.5" customHeight="1">
      <c r="A23" s="4"/>
      <c r="B23" s="3"/>
      <c r="C23" s="3"/>
    </row>
    <row r="24" spans="1:3" ht="16.5" customHeight="1">
      <c r="A24" s="7"/>
      <c r="B24" s="3"/>
      <c r="C24" s="56" t="str">
        <f>$B$37</f>
        <v>Kořínek Jaroslav</v>
      </c>
    </row>
    <row r="25" spans="1:3" ht="16.5" customHeight="1">
      <c r="A25" s="4"/>
      <c r="B25" s="3"/>
      <c r="C25" s="57"/>
    </row>
    <row r="26" spans="1:3" ht="16.5" customHeight="1">
      <c r="A26" s="4"/>
      <c r="B26" s="3"/>
      <c r="C26" s="7" t="s">
        <v>206</v>
      </c>
    </row>
    <row r="27" spans="1:2" ht="16.5" customHeight="1">
      <c r="A27" s="4"/>
      <c r="B27" s="3"/>
    </row>
    <row r="28" spans="1:2" ht="16.5" customHeight="1">
      <c r="A28" s="7"/>
      <c r="B28" s="50" t="s">
        <v>184</v>
      </c>
    </row>
    <row r="29" spans="1:2" ht="16.5" customHeight="1">
      <c r="A29" s="14" t="s">
        <v>6</v>
      </c>
      <c r="B29" s="51"/>
    </row>
    <row r="30" spans="2:3" ht="16.5" customHeight="1">
      <c r="B30" s="18" t="s">
        <v>26</v>
      </c>
      <c r="C30" s="7"/>
    </row>
    <row r="31" spans="2:3" ht="16.5" customHeight="1">
      <c r="B31" s="4"/>
      <c r="C31" s="4"/>
    </row>
    <row r="32" spans="2:3" ht="16.5" customHeight="1">
      <c r="B32" s="7"/>
      <c r="C32" s="4"/>
    </row>
    <row r="33" ht="13.5" customHeight="1">
      <c r="C33" s="4"/>
    </row>
    <row r="34" spans="2:4" ht="16.5" customHeight="1">
      <c r="B34" s="5" t="s">
        <v>1</v>
      </c>
      <c r="C34" s="5" t="s">
        <v>0</v>
      </c>
      <c r="D34" s="5" t="s">
        <v>2</v>
      </c>
    </row>
    <row r="35" spans="2:4" ht="16.5" customHeight="1">
      <c r="B35" s="16" t="s">
        <v>242</v>
      </c>
      <c r="C35" s="17" t="s">
        <v>20</v>
      </c>
      <c r="D35" s="5" t="s">
        <v>3</v>
      </c>
    </row>
    <row r="36" spans="2:4" ht="16.5" customHeight="1">
      <c r="B36" s="16" t="s">
        <v>185</v>
      </c>
      <c r="C36" s="17" t="s">
        <v>25</v>
      </c>
      <c r="D36" s="5" t="s">
        <v>4</v>
      </c>
    </row>
    <row r="37" spans="2:4" ht="16.5" customHeight="1">
      <c r="B37" s="16" t="s">
        <v>186</v>
      </c>
      <c r="C37" s="17" t="s">
        <v>76</v>
      </c>
      <c r="D37" s="5" t="s">
        <v>5</v>
      </c>
    </row>
    <row r="38" spans="2:4" ht="16.5" customHeight="1">
      <c r="B38" s="16" t="s">
        <v>184</v>
      </c>
      <c r="C38" s="17" t="s">
        <v>121</v>
      </c>
      <c r="D38" s="5" t="s">
        <v>6</v>
      </c>
    </row>
    <row r="39" spans="2:4" ht="16.5" customHeight="1">
      <c r="B39" s="6"/>
      <c r="C39" s="5"/>
      <c r="D39" s="5"/>
    </row>
    <row r="40" spans="2:4" ht="16.5" customHeight="1">
      <c r="B40" s="6"/>
      <c r="C40" s="5"/>
      <c r="D40" s="5"/>
    </row>
    <row r="41" spans="2:4" ht="16.5" customHeight="1">
      <c r="B41" s="6"/>
      <c r="C41" s="5"/>
      <c r="D41" s="5"/>
    </row>
    <row r="42" spans="2:4" ht="16.5" customHeight="1">
      <c r="B42" s="6"/>
      <c r="C42" s="5"/>
      <c r="D42" s="5"/>
    </row>
    <row r="43" spans="3:4" ht="15">
      <c r="C43" s="4"/>
      <c r="D43" s="4"/>
    </row>
  </sheetData>
  <mergeCells count="9">
    <mergeCell ref="A1:D1"/>
    <mergeCell ref="D3:D6"/>
    <mergeCell ref="B4:B5"/>
    <mergeCell ref="C8:C9"/>
    <mergeCell ref="B28:B29"/>
    <mergeCell ref="B12:B13"/>
    <mergeCell ref="D16:D17"/>
    <mergeCell ref="B20:B21"/>
    <mergeCell ref="C24:C2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3"/>
  <sheetViews>
    <sheetView view="pageBreakPreview" zoomScale="75" zoomScaleSheetLayoutView="75" workbookViewId="0" topLeftCell="A1">
      <selection activeCell="C16" sqref="C16"/>
    </sheetView>
  </sheetViews>
  <sheetFormatPr defaultColWidth="9.00390625" defaultRowHeight="12.75"/>
  <cols>
    <col min="1" max="1" width="3.75390625" style="12" customWidth="1"/>
    <col min="2" max="4" width="27.125" style="1" customWidth="1"/>
    <col min="5" max="16384" width="9.125" style="1" customWidth="1"/>
  </cols>
  <sheetData>
    <row r="1" spans="1:4" ht="41.25" customHeight="1">
      <c r="A1" s="58" t="s">
        <v>14</v>
      </c>
      <c r="B1" s="59"/>
      <c r="C1" s="59"/>
      <c r="D1" s="60"/>
    </row>
    <row r="2" spans="1:4" ht="12.75" customHeight="1" thickBot="1">
      <c r="A2" s="11"/>
      <c r="B2" s="13"/>
      <c r="C2" s="10"/>
      <c r="D2" s="10"/>
    </row>
    <row r="3" spans="1:4" ht="24" customHeight="1">
      <c r="A3" s="4"/>
      <c r="B3" s="9"/>
      <c r="D3" s="61" t="s">
        <v>104</v>
      </c>
    </row>
    <row r="4" spans="1:4" ht="16.5" customHeight="1">
      <c r="A4" s="7"/>
      <c r="B4" s="54" t="s">
        <v>108</v>
      </c>
      <c r="D4" s="62"/>
    </row>
    <row r="5" spans="1:4" ht="16.5" customHeight="1">
      <c r="A5" s="14" t="s">
        <v>3</v>
      </c>
      <c r="B5" s="55"/>
      <c r="D5" s="62"/>
    </row>
    <row r="6" spans="1:4" ht="16.5" customHeight="1" thickBot="1">
      <c r="A6" s="4"/>
      <c r="B6" s="2" t="s">
        <v>41</v>
      </c>
      <c r="D6" s="63"/>
    </row>
    <row r="7" spans="1:2" ht="16.5" customHeight="1">
      <c r="A7" s="4"/>
      <c r="B7" s="3"/>
    </row>
    <row r="8" spans="1:4" ht="16.5" customHeight="1">
      <c r="A8" s="7"/>
      <c r="B8" s="3"/>
      <c r="C8" s="66" t="str">
        <f>$B$36</f>
        <v>Stejspal Petr</v>
      </c>
      <c r="D8" s="4"/>
    </row>
    <row r="9" spans="1:4" ht="16.5" customHeight="1">
      <c r="A9" s="4"/>
      <c r="B9" s="3"/>
      <c r="C9" s="55"/>
      <c r="D9" s="4"/>
    </row>
    <row r="10" spans="1:3" ht="16.5" customHeight="1">
      <c r="A10" s="4"/>
      <c r="B10" s="3"/>
      <c r="C10" s="15" t="s">
        <v>224</v>
      </c>
    </row>
    <row r="11" spans="1:3" ht="16.5" customHeight="1">
      <c r="A11" s="4"/>
      <c r="B11" s="3"/>
      <c r="C11" s="3"/>
    </row>
    <row r="12" spans="1:3" ht="16.5" customHeight="1">
      <c r="A12" s="7"/>
      <c r="B12" s="50" t="str">
        <f>$B$36</f>
        <v>Stejspal Petr</v>
      </c>
      <c r="C12" s="3"/>
    </row>
    <row r="13" spans="1:3" ht="16.5" customHeight="1">
      <c r="A13" s="14" t="s">
        <v>4</v>
      </c>
      <c r="B13" s="51"/>
      <c r="C13" s="3"/>
    </row>
    <row r="14" spans="1:3" ht="16.5" customHeight="1">
      <c r="A14" s="4"/>
      <c r="B14" s="7" t="s">
        <v>27</v>
      </c>
      <c r="C14" s="3"/>
    </row>
    <row r="15" spans="1:3" ht="16.5" customHeight="1">
      <c r="A15" s="4"/>
      <c r="C15" s="3"/>
    </row>
    <row r="16" spans="1:4" ht="16.5" customHeight="1">
      <c r="A16" s="7"/>
      <c r="C16" s="3"/>
      <c r="D16" s="52" t="s">
        <v>105</v>
      </c>
    </row>
    <row r="17" spans="1:4" ht="16.5" customHeight="1" thickBot="1">
      <c r="A17" s="4"/>
      <c r="C17" s="4"/>
      <c r="D17" s="53"/>
    </row>
    <row r="18" spans="1:4" ht="16.5" customHeight="1">
      <c r="A18" s="4"/>
      <c r="C18" s="3"/>
      <c r="D18" s="8" t="s">
        <v>189</v>
      </c>
    </row>
    <row r="19" spans="1:3" ht="16.5" customHeight="1">
      <c r="A19" s="4"/>
      <c r="C19" s="3"/>
    </row>
    <row r="20" spans="1:3" ht="16.5" customHeight="1">
      <c r="A20" s="7"/>
      <c r="B20" s="54" t="s">
        <v>107</v>
      </c>
      <c r="C20" s="3"/>
    </row>
    <row r="21" spans="1:3" ht="16.5" customHeight="1">
      <c r="A21" s="14" t="s">
        <v>5</v>
      </c>
      <c r="B21" s="55"/>
      <c r="C21" s="3"/>
    </row>
    <row r="22" spans="1:3" ht="16.5" customHeight="1">
      <c r="A22" s="4"/>
      <c r="B22" s="2" t="s">
        <v>21</v>
      </c>
      <c r="C22" s="3"/>
    </row>
    <row r="23" spans="1:3" ht="16.5" customHeight="1">
      <c r="A23" s="4"/>
      <c r="B23" s="3"/>
      <c r="C23" s="3"/>
    </row>
    <row r="24" spans="1:3" ht="16.5" customHeight="1">
      <c r="A24" s="7"/>
      <c r="B24" s="3"/>
      <c r="C24" s="56" t="str">
        <f>$B$37</f>
        <v>Duraj Petr</v>
      </c>
    </row>
    <row r="25" spans="1:3" ht="16.5" customHeight="1">
      <c r="A25" s="4"/>
      <c r="B25" s="3"/>
      <c r="C25" s="57"/>
    </row>
    <row r="26" spans="1:3" ht="16.5" customHeight="1">
      <c r="A26" s="4"/>
      <c r="B26" s="3"/>
      <c r="C26" s="7" t="s">
        <v>225</v>
      </c>
    </row>
    <row r="27" spans="1:2" ht="16.5" customHeight="1">
      <c r="A27" s="4"/>
      <c r="B27" s="3"/>
    </row>
    <row r="28" spans="1:2" ht="16.5" customHeight="1">
      <c r="A28" s="7"/>
      <c r="B28" s="50" t="s">
        <v>109</v>
      </c>
    </row>
    <row r="29" spans="1:2" ht="16.5" customHeight="1">
      <c r="A29" s="14" t="s">
        <v>6</v>
      </c>
      <c r="B29" s="51"/>
    </row>
    <row r="30" spans="2:3" ht="16.5" customHeight="1">
      <c r="B30" s="18" t="s">
        <v>38</v>
      </c>
      <c r="C30" s="7"/>
    </row>
    <row r="31" spans="2:3" ht="16.5" customHeight="1">
      <c r="B31" s="4"/>
      <c r="C31" s="4"/>
    </row>
    <row r="32" spans="2:3" ht="16.5" customHeight="1">
      <c r="B32" s="7"/>
      <c r="C32" s="4"/>
    </row>
    <row r="33" ht="13.5" customHeight="1">
      <c r="C33" s="4"/>
    </row>
    <row r="34" spans="2:4" ht="16.5" customHeight="1">
      <c r="B34" s="5" t="s">
        <v>1</v>
      </c>
      <c r="C34" s="5" t="s">
        <v>0</v>
      </c>
      <c r="D34" s="5" t="s">
        <v>2</v>
      </c>
    </row>
    <row r="35" spans="2:4" ht="16.5" customHeight="1">
      <c r="B35" s="16" t="s">
        <v>108</v>
      </c>
      <c r="C35" s="17" t="s">
        <v>42</v>
      </c>
      <c r="D35" s="5" t="s">
        <v>3</v>
      </c>
    </row>
    <row r="36" spans="2:4" ht="16.5" customHeight="1">
      <c r="B36" s="16" t="s">
        <v>105</v>
      </c>
      <c r="C36" s="17" t="s">
        <v>106</v>
      </c>
      <c r="D36" s="5" t="s">
        <v>4</v>
      </c>
    </row>
    <row r="37" spans="2:4" ht="16.5" customHeight="1">
      <c r="B37" s="39" t="s">
        <v>107</v>
      </c>
      <c r="C37" s="40" t="s">
        <v>22</v>
      </c>
      <c r="D37" s="5" t="s">
        <v>5</v>
      </c>
    </row>
    <row r="38" spans="2:4" ht="16.5" customHeight="1">
      <c r="B38" s="16" t="s">
        <v>109</v>
      </c>
      <c r="C38" s="17" t="s">
        <v>11</v>
      </c>
      <c r="D38" s="5" t="s">
        <v>6</v>
      </c>
    </row>
    <row r="39" spans="2:4" ht="16.5" customHeight="1">
      <c r="B39" s="6"/>
      <c r="C39" s="5"/>
      <c r="D39" s="5"/>
    </row>
    <row r="40" spans="2:4" ht="16.5" customHeight="1">
      <c r="B40" s="6"/>
      <c r="C40" s="5"/>
      <c r="D40" s="5"/>
    </row>
    <row r="41" spans="2:4" ht="16.5" customHeight="1">
      <c r="B41" s="6"/>
      <c r="C41" s="5"/>
      <c r="D41" s="5"/>
    </row>
    <row r="42" spans="2:4" ht="16.5" customHeight="1">
      <c r="B42" s="6"/>
      <c r="C42" s="5"/>
      <c r="D42" s="5"/>
    </row>
    <row r="43" spans="3:4" ht="15">
      <c r="C43" s="4"/>
      <c r="D43" s="4"/>
    </row>
  </sheetData>
  <mergeCells count="9">
    <mergeCell ref="A1:D1"/>
    <mergeCell ref="D3:D6"/>
    <mergeCell ref="B4:B5"/>
    <mergeCell ref="C8:C9"/>
    <mergeCell ref="B28:B29"/>
    <mergeCell ref="B12:B13"/>
    <mergeCell ref="D16:D17"/>
    <mergeCell ref="B20:B21"/>
    <mergeCell ref="C24:C25"/>
  </mergeCells>
  <printOptions/>
  <pageMargins left="0.75" right="0.75" top="1" bottom="1" header="0.4921259845" footer="0.4921259845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3"/>
  <sheetViews>
    <sheetView zoomScaleSheetLayoutView="75" workbookViewId="0" topLeftCell="A9">
      <selection activeCell="D41" sqref="D41"/>
    </sheetView>
  </sheetViews>
  <sheetFormatPr defaultColWidth="9.00390625" defaultRowHeight="12.75"/>
  <cols>
    <col min="1" max="1" width="3.375" style="12" customWidth="1"/>
    <col min="2" max="5" width="20.875" style="1" customWidth="1"/>
    <col min="6" max="16384" width="9.125" style="1" customWidth="1"/>
  </cols>
  <sheetData>
    <row r="1" spans="1:5" ht="41.25" customHeight="1">
      <c r="A1" s="58" t="s">
        <v>14</v>
      </c>
      <c r="B1" s="68"/>
      <c r="C1" s="68"/>
      <c r="D1" s="68"/>
      <c r="E1" s="69"/>
    </row>
    <row r="2" spans="1:5" ht="12.75" customHeight="1" thickBot="1">
      <c r="A2" s="11"/>
      <c r="B2" s="10"/>
      <c r="C2" s="10"/>
      <c r="D2" s="10"/>
      <c r="E2" s="10"/>
    </row>
    <row r="3" spans="2:5" ht="24" customHeight="1">
      <c r="B3" s="9"/>
      <c r="C3" s="9"/>
      <c r="E3" s="61" t="s">
        <v>182</v>
      </c>
    </row>
    <row r="4" spans="2:5" ht="16.5" customHeight="1">
      <c r="B4" s="7"/>
      <c r="C4" s="54" t="str">
        <f>$C$37</f>
        <v>Dunka Ivan</v>
      </c>
      <c r="E4" s="62"/>
    </row>
    <row r="5" spans="2:5" ht="16.5" customHeight="1">
      <c r="B5" s="14" t="s">
        <v>5</v>
      </c>
      <c r="C5" s="55"/>
      <c r="E5" s="62"/>
    </row>
    <row r="6" spans="2:5" ht="16.5" customHeight="1" thickBot="1">
      <c r="B6" s="4"/>
      <c r="C6" s="2" t="s">
        <v>43</v>
      </c>
      <c r="E6" s="63"/>
    </row>
    <row r="7" spans="2:3" ht="16.5" customHeight="1">
      <c r="B7" s="4"/>
      <c r="C7" s="3"/>
    </row>
    <row r="8" spans="2:4" ht="16.5" customHeight="1">
      <c r="B8" s="7"/>
      <c r="C8" s="3"/>
      <c r="D8" s="64" t="str">
        <f>$C$37</f>
        <v>Dunka Ivan</v>
      </c>
    </row>
    <row r="9" spans="2:4" ht="16.5" customHeight="1">
      <c r="B9" s="4"/>
      <c r="C9" s="3"/>
      <c r="D9" s="65"/>
    </row>
    <row r="10" spans="2:4" ht="16.5" customHeight="1">
      <c r="B10" s="4"/>
      <c r="C10" s="3"/>
      <c r="D10" s="2" t="s">
        <v>189</v>
      </c>
    </row>
    <row r="11" spans="2:4" ht="16.5" customHeight="1">
      <c r="B11" s="4"/>
      <c r="C11" s="3"/>
      <c r="D11" s="3"/>
    </row>
    <row r="12" spans="2:4" ht="16.5" customHeight="1">
      <c r="B12" s="7"/>
      <c r="C12" s="50" t="str">
        <f>$C$38</f>
        <v>Uherek František</v>
      </c>
      <c r="D12" s="3"/>
    </row>
    <row r="13" spans="2:4" ht="16.5" customHeight="1">
      <c r="B13" s="14" t="s">
        <v>6</v>
      </c>
      <c r="C13" s="51"/>
      <c r="D13" s="3"/>
    </row>
    <row r="14" spans="2:4" ht="16.5" customHeight="1">
      <c r="B14" s="4"/>
      <c r="C14" s="7" t="s">
        <v>19</v>
      </c>
      <c r="D14" s="3"/>
    </row>
    <row r="15" spans="2:4" ht="16.5" customHeight="1">
      <c r="B15" s="4"/>
      <c r="D15" s="3"/>
    </row>
    <row r="16" spans="2:5" ht="16.5" customHeight="1">
      <c r="B16" s="7"/>
      <c r="D16" s="3"/>
      <c r="E16" s="52" t="str">
        <f>$C$35</f>
        <v>Duraj Josef</v>
      </c>
    </row>
    <row r="17" spans="2:5" ht="16.5" customHeight="1" thickBot="1">
      <c r="B17" s="4"/>
      <c r="D17" s="4"/>
      <c r="E17" s="53"/>
    </row>
    <row r="18" spans="1:5" ht="16.5" customHeight="1">
      <c r="A18" s="14"/>
      <c r="B18" s="66"/>
      <c r="D18" s="3"/>
      <c r="E18" s="8" t="s">
        <v>234</v>
      </c>
    </row>
    <row r="19" spans="1:4" ht="16.5" customHeight="1">
      <c r="A19" s="14"/>
      <c r="B19" s="67"/>
      <c r="D19" s="3"/>
    </row>
    <row r="20" spans="1:4" ht="16.5" customHeight="1">
      <c r="A20" s="14"/>
      <c r="B20" s="7"/>
      <c r="C20" s="54" t="str">
        <f>$C$39</f>
        <v>Nechvátal Stanislav</v>
      </c>
      <c r="D20" s="3"/>
    </row>
    <row r="21" spans="1:4" ht="16.5" customHeight="1">
      <c r="A21" s="14"/>
      <c r="B21" s="12" t="s">
        <v>7</v>
      </c>
      <c r="C21" s="55"/>
      <c r="D21" s="3"/>
    </row>
    <row r="22" spans="1:4" ht="16.5" customHeight="1">
      <c r="A22" s="14"/>
      <c r="B22" s="66"/>
      <c r="C22" s="2" t="s">
        <v>83</v>
      </c>
      <c r="D22" s="3"/>
    </row>
    <row r="23" spans="1:4" ht="16.5" customHeight="1">
      <c r="A23" s="14"/>
      <c r="B23" s="67"/>
      <c r="C23" s="3"/>
      <c r="D23" s="3"/>
    </row>
    <row r="24" spans="2:4" ht="16.5" customHeight="1">
      <c r="B24" s="7"/>
      <c r="C24" s="3"/>
      <c r="D24" s="56" t="str">
        <f>$C$35</f>
        <v>Duraj Josef</v>
      </c>
    </row>
    <row r="25" spans="2:4" ht="16.5" customHeight="1">
      <c r="B25" s="4"/>
      <c r="C25" s="3"/>
      <c r="D25" s="57"/>
    </row>
    <row r="26" spans="2:4" ht="16.5" customHeight="1">
      <c r="B26" s="54" t="str">
        <f>$C$35</f>
        <v>Duraj Josef</v>
      </c>
      <c r="C26" s="3"/>
      <c r="D26" s="20" t="s">
        <v>217</v>
      </c>
    </row>
    <row r="27" spans="1:3" ht="16.5" customHeight="1">
      <c r="A27" s="12" t="s">
        <v>3</v>
      </c>
      <c r="B27" s="55"/>
      <c r="C27" s="3"/>
    </row>
    <row r="28" spans="2:3" ht="16.5" customHeight="1">
      <c r="B28" s="2" t="s">
        <v>21</v>
      </c>
      <c r="C28" s="56" t="str">
        <f>$C$35</f>
        <v>Duraj Josef</v>
      </c>
    </row>
    <row r="29" spans="2:4" ht="16.5" customHeight="1">
      <c r="B29" s="3"/>
      <c r="C29" s="57"/>
      <c r="D29" s="4"/>
    </row>
    <row r="30" spans="2:3" ht="16.5" customHeight="1">
      <c r="B30" s="50" t="str">
        <f>$C$36</f>
        <v>Černý Václav</v>
      </c>
      <c r="C30" s="7" t="s">
        <v>189</v>
      </c>
    </row>
    <row r="31" spans="1:3" ht="16.5" customHeight="1">
      <c r="A31" s="12" t="s">
        <v>4</v>
      </c>
      <c r="B31" s="51"/>
      <c r="C31" s="4"/>
    </row>
    <row r="32" spans="2:3" ht="16.5" customHeight="1">
      <c r="B32" s="7" t="s">
        <v>80</v>
      </c>
      <c r="C32" s="4"/>
    </row>
    <row r="33" ht="15" customHeight="1">
      <c r="C33" s="4"/>
    </row>
    <row r="34" spans="3:5" ht="15" customHeight="1">
      <c r="C34" s="5" t="s">
        <v>1</v>
      </c>
      <c r="D34" s="5" t="s">
        <v>0</v>
      </c>
      <c r="E34" s="5" t="s">
        <v>2</v>
      </c>
    </row>
    <row r="35" spans="3:5" ht="15" customHeight="1">
      <c r="C35" s="16" t="s">
        <v>111</v>
      </c>
      <c r="D35" s="17" t="s">
        <v>22</v>
      </c>
      <c r="E35" s="5" t="s">
        <v>3</v>
      </c>
    </row>
    <row r="36" spans="3:5" ht="15" customHeight="1">
      <c r="C36" s="16" t="s">
        <v>115</v>
      </c>
      <c r="D36" s="17" t="s">
        <v>13</v>
      </c>
      <c r="E36" s="5" t="s">
        <v>4</v>
      </c>
    </row>
    <row r="37" spans="3:5" ht="15" customHeight="1">
      <c r="C37" s="16" t="s">
        <v>113</v>
      </c>
      <c r="D37" s="17" t="s">
        <v>114</v>
      </c>
      <c r="E37" s="5" t="s">
        <v>5</v>
      </c>
    </row>
    <row r="38" spans="3:5" ht="15" customHeight="1">
      <c r="C38" s="16" t="s">
        <v>110</v>
      </c>
      <c r="D38" s="17" t="s">
        <v>20</v>
      </c>
      <c r="E38" s="5" t="s">
        <v>6</v>
      </c>
    </row>
    <row r="39" spans="3:5" ht="15" customHeight="1">
      <c r="C39" s="16" t="s">
        <v>112</v>
      </c>
      <c r="D39" s="17" t="s">
        <v>84</v>
      </c>
      <c r="E39" s="5" t="s">
        <v>7</v>
      </c>
    </row>
    <row r="40" spans="3:5" ht="15" customHeight="1">
      <c r="C40" s="16"/>
      <c r="D40" s="17"/>
      <c r="E40" s="5"/>
    </row>
    <row r="41" spans="3:5" ht="15" customHeight="1">
      <c r="C41" s="6"/>
      <c r="D41" s="5"/>
      <c r="E41" s="5"/>
    </row>
    <row r="42" spans="3:5" ht="15" customHeight="1">
      <c r="C42" s="6"/>
      <c r="D42" s="5"/>
      <c r="E42" s="5"/>
    </row>
    <row r="43" spans="3:5" ht="15">
      <c r="C43" s="4"/>
      <c r="D43" s="4"/>
      <c r="E43" s="4"/>
    </row>
  </sheetData>
  <mergeCells count="13">
    <mergeCell ref="A1:E1"/>
    <mergeCell ref="E3:E6"/>
    <mergeCell ref="C4:C5"/>
    <mergeCell ref="D8:D9"/>
    <mergeCell ref="C12:C13"/>
    <mergeCell ref="E16:E17"/>
    <mergeCell ref="B18:B19"/>
    <mergeCell ref="C20:C21"/>
    <mergeCell ref="B30:B31"/>
    <mergeCell ref="B22:B23"/>
    <mergeCell ref="D24:D25"/>
    <mergeCell ref="B26:B27"/>
    <mergeCell ref="C28:C29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3"/>
  <sheetViews>
    <sheetView view="pageBreakPreview" zoomScale="75" zoomScaleSheetLayoutView="75" workbookViewId="0" topLeftCell="A20">
      <selection activeCell="B39" sqref="B39"/>
    </sheetView>
  </sheetViews>
  <sheetFormatPr defaultColWidth="9.00390625" defaultRowHeight="12.75"/>
  <cols>
    <col min="1" max="1" width="3.375" style="12" customWidth="1"/>
    <col min="2" max="4" width="20.875" style="1" customWidth="1"/>
    <col min="5" max="5" width="25.00390625" style="1" customWidth="1"/>
    <col min="6" max="16384" width="9.125" style="1" customWidth="1"/>
  </cols>
  <sheetData>
    <row r="1" spans="1:5" ht="41.25" customHeight="1">
      <c r="A1" s="58" t="s">
        <v>14</v>
      </c>
      <c r="B1" s="68"/>
      <c r="C1" s="68"/>
      <c r="D1" s="68"/>
      <c r="E1" s="69"/>
    </row>
    <row r="2" spans="1:5" ht="12.75" customHeight="1" thickBot="1">
      <c r="A2" s="11"/>
      <c r="B2" s="10"/>
      <c r="C2" s="10"/>
      <c r="D2" s="10"/>
      <c r="E2" s="10"/>
    </row>
    <row r="3" spans="2:5" ht="24" customHeight="1">
      <c r="B3" s="9"/>
      <c r="C3" s="9"/>
      <c r="E3" s="61" t="s">
        <v>116</v>
      </c>
    </row>
    <row r="4" spans="2:5" ht="16.5" customHeight="1">
      <c r="B4" s="7"/>
      <c r="C4" s="54" t="str">
        <f>$C$41</f>
        <v>Jaroš Jiří</v>
      </c>
      <c r="E4" s="62"/>
    </row>
    <row r="5" spans="2:5" ht="16.5" customHeight="1">
      <c r="B5" s="14" t="s">
        <v>9</v>
      </c>
      <c r="C5" s="55"/>
      <c r="E5" s="62"/>
    </row>
    <row r="6" spans="2:5" ht="16.5" customHeight="1" thickBot="1">
      <c r="B6" s="4"/>
      <c r="C6" s="2" t="s">
        <v>26</v>
      </c>
      <c r="E6" s="63"/>
    </row>
    <row r="7" spans="2:3" ht="16.5" customHeight="1">
      <c r="B7" s="4"/>
      <c r="C7" s="3"/>
    </row>
    <row r="8" spans="2:4" ht="16.5" customHeight="1">
      <c r="B8" s="7"/>
      <c r="C8" s="3"/>
      <c r="D8" s="64" t="str">
        <f>$C$35</f>
        <v>Šachbazjan Araik</v>
      </c>
    </row>
    <row r="9" spans="2:4" ht="16.5" customHeight="1">
      <c r="B9" s="4"/>
      <c r="C9" s="3"/>
      <c r="D9" s="65"/>
    </row>
    <row r="10" spans="2:4" ht="16.5" customHeight="1">
      <c r="B10" s="54" t="str">
        <f>$C$35</f>
        <v>Šachbazjan Araik</v>
      </c>
      <c r="C10" s="3"/>
      <c r="D10" s="2" t="s">
        <v>226</v>
      </c>
    </row>
    <row r="11" spans="1:4" ht="16.5" customHeight="1">
      <c r="A11" s="12" t="s">
        <v>3</v>
      </c>
      <c r="B11" s="55"/>
      <c r="C11" s="3"/>
      <c r="D11" s="3"/>
    </row>
    <row r="12" spans="2:4" ht="16.5" customHeight="1">
      <c r="B12" s="2" t="s">
        <v>19</v>
      </c>
      <c r="C12" s="50" t="str">
        <f>$C$35</f>
        <v>Šachbazjan Araik</v>
      </c>
      <c r="D12" s="3"/>
    </row>
    <row r="13" spans="2:4" ht="16.5" customHeight="1">
      <c r="B13" s="3"/>
      <c r="C13" s="51"/>
      <c r="D13" s="3"/>
    </row>
    <row r="14" spans="2:4" ht="16.5" customHeight="1">
      <c r="B14" s="50" t="str">
        <f>$C$36</f>
        <v>Stehlík Karel</v>
      </c>
      <c r="C14" s="7" t="s">
        <v>191</v>
      </c>
      <c r="D14" s="3"/>
    </row>
    <row r="15" spans="1:4" ht="16.5" customHeight="1">
      <c r="A15" s="12" t="s">
        <v>4</v>
      </c>
      <c r="B15" s="51"/>
      <c r="D15" s="3"/>
    </row>
    <row r="16" spans="2:5" ht="16.5" customHeight="1">
      <c r="B16" s="7" t="s">
        <v>19</v>
      </c>
      <c r="D16" s="3"/>
      <c r="E16" s="52" t="str">
        <f>$C$35</f>
        <v>Šachbazjan Araik</v>
      </c>
    </row>
    <row r="17" spans="2:5" ht="16.5" customHeight="1" thickBot="1">
      <c r="B17" s="4"/>
      <c r="D17" s="4"/>
      <c r="E17" s="53"/>
    </row>
    <row r="18" spans="2:5" ht="16.5" customHeight="1">
      <c r="B18" s="54" t="str">
        <f>$C$37</f>
        <v>Schon Jakub</v>
      </c>
      <c r="D18" s="3"/>
      <c r="E18" s="8" t="s">
        <v>235</v>
      </c>
    </row>
    <row r="19" spans="1:4" ht="16.5" customHeight="1">
      <c r="A19" s="12" t="s">
        <v>5</v>
      </c>
      <c r="B19" s="55"/>
      <c r="D19" s="3"/>
    </row>
    <row r="20" spans="2:4" ht="16.5" customHeight="1">
      <c r="B20" s="19" t="s">
        <v>98</v>
      </c>
      <c r="C20" s="64" t="str">
        <f>$C$37</f>
        <v>Schon Jakub</v>
      </c>
      <c r="D20" s="3"/>
    </row>
    <row r="21" spans="2:4" ht="16.5" customHeight="1">
      <c r="B21" s="4"/>
      <c r="C21" s="65"/>
      <c r="D21" s="3"/>
    </row>
    <row r="22" spans="2:4" ht="16.5" customHeight="1">
      <c r="B22" s="50" t="str">
        <f>$C$38</f>
        <v>Gorecki Lukáš</v>
      </c>
      <c r="C22" s="15" t="s">
        <v>194</v>
      </c>
      <c r="D22" s="3"/>
    </row>
    <row r="23" spans="1:4" ht="16.5" customHeight="1">
      <c r="A23" s="12" t="s">
        <v>6</v>
      </c>
      <c r="B23" s="51"/>
      <c r="C23" s="3"/>
      <c r="D23" s="3"/>
    </row>
    <row r="24" spans="2:4" ht="16.5" customHeight="1">
      <c r="B24" s="7" t="s">
        <v>33</v>
      </c>
      <c r="C24" s="3"/>
      <c r="D24" s="56" t="str">
        <f>$C$39</f>
        <v>Balog Jan</v>
      </c>
    </row>
    <row r="25" spans="2:4" ht="16.5" customHeight="1">
      <c r="B25" s="4"/>
      <c r="C25" s="3"/>
      <c r="D25" s="57"/>
    </row>
    <row r="26" spans="2:4" ht="16.5" customHeight="1">
      <c r="B26" s="54" t="str">
        <f>$C$39</f>
        <v>Balog Jan</v>
      </c>
      <c r="C26" s="3"/>
      <c r="D26" s="20" t="s">
        <v>222</v>
      </c>
    </row>
    <row r="27" spans="1:3" ht="16.5" customHeight="1">
      <c r="A27" s="12" t="s">
        <v>7</v>
      </c>
      <c r="B27" s="55"/>
      <c r="C27" s="3"/>
    </row>
    <row r="28" spans="2:3" ht="16.5" customHeight="1">
      <c r="B28" s="2" t="s">
        <v>43</v>
      </c>
      <c r="C28" s="56" t="str">
        <f>$C$39</f>
        <v>Balog Jan</v>
      </c>
    </row>
    <row r="29" spans="2:4" ht="16.5" customHeight="1">
      <c r="B29" s="3"/>
      <c r="C29" s="57"/>
      <c r="D29" s="4"/>
    </row>
    <row r="30" spans="2:3" ht="16.5" customHeight="1">
      <c r="B30" s="50" t="str">
        <f>$C$40</f>
        <v>Bezouška Jiří</v>
      </c>
      <c r="C30" s="7" t="s">
        <v>195</v>
      </c>
    </row>
    <row r="31" spans="1:3" ht="16.5" customHeight="1">
      <c r="A31" s="12" t="s">
        <v>8</v>
      </c>
      <c r="B31" s="51"/>
      <c r="C31" s="4"/>
    </row>
    <row r="32" spans="2:3" ht="16.5" customHeight="1">
      <c r="B32" s="7" t="s">
        <v>23</v>
      </c>
      <c r="C32" s="4"/>
    </row>
    <row r="33" ht="18.75" customHeight="1">
      <c r="C33" s="4"/>
    </row>
    <row r="34" spans="3:5" ht="16.5" customHeight="1">
      <c r="C34" s="5" t="s">
        <v>1</v>
      </c>
      <c r="D34" s="5" t="s">
        <v>0</v>
      </c>
      <c r="E34" s="5" t="s">
        <v>2</v>
      </c>
    </row>
    <row r="35" spans="3:5" ht="16.5" customHeight="1">
      <c r="C35" s="16" t="s">
        <v>117</v>
      </c>
      <c r="D35" s="17" t="s">
        <v>20</v>
      </c>
      <c r="E35" s="5" t="s">
        <v>3</v>
      </c>
    </row>
    <row r="36" spans="3:5" ht="16.5" customHeight="1">
      <c r="C36" s="16" t="s">
        <v>118</v>
      </c>
      <c r="D36" s="17" t="s">
        <v>20</v>
      </c>
      <c r="E36" s="5" t="s">
        <v>4</v>
      </c>
    </row>
    <row r="37" spans="3:5" ht="16.5" customHeight="1">
      <c r="C37" s="16" t="s">
        <v>122</v>
      </c>
      <c r="D37" s="17" t="s">
        <v>123</v>
      </c>
      <c r="E37" s="5" t="s">
        <v>5</v>
      </c>
    </row>
    <row r="38" spans="3:5" ht="16.5" customHeight="1">
      <c r="C38" s="16" t="s">
        <v>124</v>
      </c>
      <c r="D38" s="17" t="s">
        <v>125</v>
      </c>
      <c r="E38" s="5" t="s">
        <v>6</v>
      </c>
    </row>
    <row r="39" spans="3:5" ht="16.5" customHeight="1">
      <c r="C39" s="16" t="s">
        <v>119</v>
      </c>
      <c r="D39" s="17" t="s">
        <v>114</v>
      </c>
      <c r="E39" s="5" t="s">
        <v>7</v>
      </c>
    </row>
    <row r="40" spans="3:5" ht="16.5" customHeight="1">
      <c r="C40" s="16" t="s">
        <v>126</v>
      </c>
      <c r="D40" s="17" t="s">
        <v>127</v>
      </c>
      <c r="E40" s="5" t="s">
        <v>8</v>
      </c>
    </row>
    <row r="41" spans="3:5" ht="16.5" customHeight="1">
      <c r="C41" s="16" t="s">
        <v>120</v>
      </c>
      <c r="D41" s="17" t="s">
        <v>121</v>
      </c>
      <c r="E41" s="5" t="s">
        <v>9</v>
      </c>
    </row>
    <row r="42" spans="3:5" ht="16.5" customHeight="1">
      <c r="C42" s="6"/>
      <c r="D42" s="5"/>
      <c r="E42" s="5"/>
    </row>
    <row r="43" spans="3:5" ht="15">
      <c r="C43" s="4"/>
      <c r="D43" s="4"/>
      <c r="E43" s="4"/>
    </row>
  </sheetData>
  <mergeCells count="15">
    <mergeCell ref="E16:E17"/>
    <mergeCell ref="A1:E1"/>
    <mergeCell ref="E3:E6"/>
    <mergeCell ref="C4:C5"/>
    <mergeCell ref="D8:D9"/>
    <mergeCell ref="D24:D25"/>
    <mergeCell ref="B10:B11"/>
    <mergeCell ref="C12:C13"/>
    <mergeCell ref="B14:B15"/>
    <mergeCell ref="B26:B27"/>
    <mergeCell ref="C28:C29"/>
    <mergeCell ref="B30:B31"/>
    <mergeCell ref="B18:B19"/>
    <mergeCell ref="C20:C21"/>
    <mergeCell ref="B22:B23"/>
  </mergeCells>
  <printOptions/>
  <pageMargins left="0.75" right="0.75" top="1" bottom="0.88" header="0.4921259845" footer="0.4921259845"/>
  <pageSetup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3"/>
  <sheetViews>
    <sheetView zoomScaleSheetLayoutView="75" workbookViewId="0" topLeftCell="A21">
      <selection activeCell="C19" sqref="C19"/>
    </sheetView>
  </sheetViews>
  <sheetFormatPr defaultColWidth="9.00390625" defaultRowHeight="12.75"/>
  <cols>
    <col min="1" max="1" width="3.375" style="12" customWidth="1"/>
    <col min="2" max="5" width="20.875" style="1" customWidth="1"/>
    <col min="6" max="16384" width="9.125" style="1" customWidth="1"/>
  </cols>
  <sheetData>
    <row r="1" spans="1:5" ht="41.25" customHeight="1">
      <c r="A1" s="58" t="s">
        <v>14</v>
      </c>
      <c r="B1" s="68"/>
      <c r="C1" s="68"/>
      <c r="D1" s="68"/>
      <c r="E1" s="69"/>
    </row>
    <row r="2" spans="1:5" ht="16.5" customHeight="1" thickBot="1">
      <c r="A2" s="11"/>
      <c r="B2" s="54" t="str">
        <f>$C$35</f>
        <v>Svoboda Martin</v>
      </c>
      <c r="C2" s="10"/>
      <c r="D2" s="10"/>
      <c r="E2" s="10"/>
    </row>
    <row r="3" spans="1:5" ht="16.5" customHeight="1">
      <c r="A3" s="12" t="s">
        <v>3</v>
      </c>
      <c r="B3" s="55"/>
      <c r="C3" s="9"/>
      <c r="E3" s="61" t="s">
        <v>129</v>
      </c>
    </row>
    <row r="4" spans="2:5" ht="16.5" customHeight="1">
      <c r="B4" s="2"/>
      <c r="C4" s="54" t="str">
        <f>$C$35</f>
        <v>Svoboda Martin</v>
      </c>
      <c r="E4" s="62"/>
    </row>
    <row r="5" spans="2:5" ht="16.5" customHeight="1">
      <c r="B5" s="3"/>
      <c r="C5" s="55"/>
      <c r="E5" s="62"/>
    </row>
    <row r="6" spans="2:5" ht="16.5" customHeight="1" thickBot="1">
      <c r="B6" s="50" t="str">
        <f>$C$36</f>
        <v>Stehlík Rostislav</v>
      </c>
      <c r="C6" s="2" t="s">
        <v>196</v>
      </c>
      <c r="E6" s="63"/>
    </row>
    <row r="7" spans="1:3" ht="16.5" customHeight="1">
      <c r="A7" s="12" t="s">
        <v>4</v>
      </c>
      <c r="B7" s="51"/>
      <c r="C7" s="3"/>
    </row>
    <row r="8" spans="2:4" ht="16.5" customHeight="1">
      <c r="B8" s="7" t="s">
        <v>19</v>
      </c>
      <c r="C8" s="3"/>
      <c r="D8" s="64" t="str">
        <f>$C$35</f>
        <v>Svoboda Martin</v>
      </c>
    </row>
    <row r="9" spans="2:4" ht="16.5" customHeight="1">
      <c r="B9" s="4"/>
      <c r="C9" s="3"/>
      <c r="D9" s="65"/>
    </row>
    <row r="10" spans="2:4" ht="16.5" customHeight="1">
      <c r="B10" s="54" t="str">
        <f>$C$37</f>
        <v>Herman Miroslav</v>
      </c>
      <c r="C10" s="3"/>
      <c r="D10" s="2" t="s">
        <v>218</v>
      </c>
    </row>
    <row r="11" spans="1:4" ht="16.5" customHeight="1">
      <c r="A11" s="12" t="s">
        <v>5</v>
      </c>
      <c r="B11" s="55"/>
      <c r="C11" s="3"/>
      <c r="D11" s="3"/>
    </row>
    <row r="12" spans="2:4" ht="16.5" customHeight="1">
      <c r="B12" s="2" t="s">
        <v>33</v>
      </c>
      <c r="C12" s="50" t="str">
        <f>$C$37</f>
        <v>Herman Miroslav</v>
      </c>
      <c r="D12" s="3"/>
    </row>
    <row r="13" spans="2:4" ht="16.5" customHeight="1">
      <c r="B13" s="3"/>
      <c r="C13" s="51"/>
      <c r="D13" s="3"/>
    </row>
    <row r="14" spans="2:4" ht="16.5" customHeight="1">
      <c r="B14" s="50" t="str">
        <f>$C$38</f>
        <v>Ocetek Ladislav</v>
      </c>
      <c r="C14" s="7" t="s">
        <v>197</v>
      </c>
      <c r="D14" s="3"/>
    </row>
    <row r="15" spans="1:4" ht="16.5" customHeight="1">
      <c r="A15" s="12" t="s">
        <v>6</v>
      </c>
      <c r="B15" s="51"/>
      <c r="D15" s="3"/>
    </row>
    <row r="16" spans="2:5" ht="16.5" customHeight="1">
      <c r="B16" s="7" t="s">
        <v>28</v>
      </c>
      <c r="D16" s="3"/>
      <c r="E16" s="52" t="str">
        <f>$C$41</f>
        <v>Halaš Martin</v>
      </c>
    </row>
    <row r="17" spans="2:5" ht="16.5" customHeight="1" thickBot="1">
      <c r="B17" s="4"/>
      <c r="D17" s="4"/>
      <c r="E17" s="53"/>
    </row>
    <row r="18" spans="2:5" ht="16.5" customHeight="1">
      <c r="B18" s="54" t="str">
        <f>$C$39</f>
        <v>Němeček Martin</v>
      </c>
      <c r="D18" s="3"/>
      <c r="E18" s="8" t="s">
        <v>236</v>
      </c>
    </row>
    <row r="19" spans="1:4" ht="16.5" customHeight="1">
      <c r="A19" s="12" t="s">
        <v>7</v>
      </c>
      <c r="B19" s="55"/>
      <c r="D19" s="3"/>
    </row>
    <row r="20" spans="2:4" ht="16.5" customHeight="1">
      <c r="B20" s="2" t="s">
        <v>43</v>
      </c>
      <c r="C20" s="54" t="str">
        <f>$C$39</f>
        <v>Němeček Martin</v>
      </c>
      <c r="D20" s="3"/>
    </row>
    <row r="21" spans="2:4" ht="16.5" customHeight="1">
      <c r="B21" s="3"/>
      <c r="C21" s="55"/>
      <c r="D21" s="3"/>
    </row>
    <row r="22" spans="2:4" ht="16.5" customHeight="1">
      <c r="B22" s="50" t="str">
        <f>$C$40</f>
        <v>Kutaj Josef</v>
      </c>
      <c r="C22" s="2" t="s">
        <v>198</v>
      </c>
      <c r="D22" s="3"/>
    </row>
    <row r="23" spans="1:4" ht="16.5" customHeight="1">
      <c r="A23" s="12" t="s">
        <v>8</v>
      </c>
      <c r="B23" s="51"/>
      <c r="C23" s="3"/>
      <c r="D23" s="3"/>
    </row>
    <row r="24" spans="1:4" ht="16.5" customHeight="1">
      <c r="A24" s="1"/>
      <c r="B24" s="7" t="s">
        <v>38</v>
      </c>
      <c r="C24" s="3"/>
      <c r="D24" s="56" t="str">
        <f>$C$41</f>
        <v>Halaš Martin</v>
      </c>
    </row>
    <row r="25" spans="1:4" ht="16.5" customHeight="1">
      <c r="A25" s="1"/>
      <c r="B25" s="4"/>
      <c r="C25" s="3"/>
      <c r="D25" s="57"/>
    </row>
    <row r="26" spans="1:4" ht="16.5" customHeight="1">
      <c r="A26" s="1"/>
      <c r="B26" s="54" t="str">
        <f>$C$41</f>
        <v>Halaš Martin</v>
      </c>
      <c r="C26" s="3"/>
      <c r="D26" s="20" t="s">
        <v>219</v>
      </c>
    </row>
    <row r="27" spans="1:3" ht="16.5" customHeight="1">
      <c r="A27" s="1" t="s">
        <v>9</v>
      </c>
      <c r="B27" s="55"/>
      <c r="C27" s="3"/>
    </row>
    <row r="28" spans="1:3" ht="16.5" customHeight="1">
      <c r="A28" s="1"/>
      <c r="B28" s="2" t="s">
        <v>19</v>
      </c>
      <c r="C28" s="56" t="str">
        <f>$C$41</f>
        <v>Halaš Martin</v>
      </c>
    </row>
    <row r="29" spans="1:4" ht="16.5" customHeight="1">
      <c r="A29" s="1"/>
      <c r="B29" s="3"/>
      <c r="C29" s="57"/>
      <c r="D29" s="4"/>
    </row>
    <row r="30" spans="1:3" ht="16.5" customHeight="1">
      <c r="A30" s="1"/>
      <c r="B30" s="50" t="str">
        <f>$C$42</f>
        <v>Stach Ondřej</v>
      </c>
      <c r="C30" s="7" t="s">
        <v>199</v>
      </c>
    </row>
    <row r="31" spans="1:3" ht="16.5" customHeight="1">
      <c r="A31" s="1" t="s">
        <v>10</v>
      </c>
      <c r="B31" s="51"/>
      <c r="C31" s="4"/>
    </row>
    <row r="32" spans="2:3" ht="16.5" customHeight="1">
      <c r="B32" s="7" t="s">
        <v>80</v>
      </c>
      <c r="C32" s="4"/>
    </row>
    <row r="33" ht="16.5" customHeight="1">
      <c r="C33" s="4"/>
    </row>
    <row r="34" spans="3:5" ht="16.5" customHeight="1">
      <c r="C34" s="5" t="s">
        <v>1</v>
      </c>
      <c r="D34" s="5" t="s">
        <v>0</v>
      </c>
      <c r="E34" s="5" t="s">
        <v>2</v>
      </c>
    </row>
    <row r="35" spans="3:5" ht="16.5" customHeight="1">
      <c r="C35" s="16" t="s">
        <v>134</v>
      </c>
      <c r="D35" s="17" t="s">
        <v>84</v>
      </c>
      <c r="E35" s="5" t="s">
        <v>3</v>
      </c>
    </row>
    <row r="36" spans="3:5" ht="16.5" customHeight="1">
      <c r="C36" s="16" t="s">
        <v>130</v>
      </c>
      <c r="D36" s="17" t="s">
        <v>20</v>
      </c>
      <c r="E36" s="5" t="s">
        <v>4</v>
      </c>
    </row>
    <row r="37" spans="3:5" ht="16.5" customHeight="1">
      <c r="C37" s="16" t="s">
        <v>132</v>
      </c>
      <c r="D37" s="17" t="s">
        <v>125</v>
      </c>
      <c r="E37" s="5" t="s">
        <v>5</v>
      </c>
    </row>
    <row r="38" spans="3:5" ht="16.5" customHeight="1">
      <c r="C38" s="16" t="s">
        <v>135</v>
      </c>
      <c r="D38" s="17" t="s">
        <v>136</v>
      </c>
      <c r="E38" s="5" t="s">
        <v>6</v>
      </c>
    </row>
    <row r="39" spans="3:5" ht="16.5" customHeight="1">
      <c r="C39" s="16" t="s">
        <v>133</v>
      </c>
      <c r="D39" s="17" t="s">
        <v>114</v>
      </c>
      <c r="E39" s="5" t="s">
        <v>7</v>
      </c>
    </row>
    <row r="40" spans="3:5" ht="16.5" customHeight="1">
      <c r="C40" s="39" t="s">
        <v>138</v>
      </c>
      <c r="D40" s="17" t="s">
        <v>11</v>
      </c>
      <c r="E40" s="5" t="s">
        <v>8</v>
      </c>
    </row>
    <row r="41" spans="3:5" ht="16.5" customHeight="1">
      <c r="C41" s="41" t="s">
        <v>131</v>
      </c>
      <c r="D41" s="42" t="s">
        <v>20</v>
      </c>
      <c r="E41" s="5" t="s">
        <v>9</v>
      </c>
    </row>
    <row r="42" spans="3:5" ht="16.5" customHeight="1">
      <c r="C42" s="16" t="s">
        <v>137</v>
      </c>
      <c r="D42" s="17" t="s">
        <v>13</v>
      </c>
      <c r="E42" s="5" t="s">
        <v>10</v>
      </c>
    </row>
    <row r="43" spans="3:5" ht="15">
      <c r="C43" s="4"/>
      <c r="D43" s="4"/>
      <c r="E43" s="4"/>
    </row>
  </sheetData>
  <mergeCells count="17">
    <mergeCell ref="A1:E1"/>
    <mergeCell ref="B2:B3"/>
    <mergeCell ref="E3:E6"/>
    <mergeCell ref="C4:C5"/>
    <mergeCell ref="B6:B7"/>
    <mergeCell ref="D8:D9"/>
    <mergeCell ref="B10:B11"/>
    <mergeCell ref="C12:C13"/>
    <mergeCell ref="B14:B15"/>
    <mergeCell ref="E16:E17"/>
    <mergeCell ref="B18:B19"/>
    <mergeCell ref="C20:C21"/>
    <mergeCell ref="B22:B23"/>
    <mergeCell ref="D24:D25"/>
    <mergeCell ref="B26:B27"/>
    <mergeCell ref="C28:C29"/>
    <mergeCell ref="B30:B3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2"/>
  <sheetViews>
    <sheetView zoomScaleSheetLayoutView="75" workbookViewId="0" topLeftCell="A9">
      <selection activeCell="B35" sqref="B35"/>
    </sheetView>
  </sheetViews>
  <sheetFormatPr defaultColWidth="9.00390625" defaultRowHeight="12.75"/>
  <cols>
    <col min="1" max="1" width="3.375" style="12" customWidth="1"/>
    <col min="2" max="5" width="20.875" style="1" customWidth="1"/>
    <col min="6" max="16384" width="9.125" style="1" customWidth="1"/>
  </cols>
  <sheetData>
    <row r="1" spans="1:5" ht="41.25" customHeight="1">
      <c r="A1" s="58" t="s">
        <v>14</v>
      </c>
      <c r="B1" s="68"/>
      <c r="C1" s="68"/>
      <c r="D1" s="68"/>
      <c r="E1" s="69"/>
    </row>
    <row r="2" spans="1:5" ht="16.5" customHeight="1" thickBot="1">
      <c r="A2" s="11"/>
      <c r="B2" s="54" t="str">
        <f>$C$35</f>
        <v>Kubíček David</v>
      </c>
      <c r="C2" s="10"/>
      <c r="D2" s="10"/>
      <c r="E2" s="10"/>
    </row>
    <row r="3" spans="1:5" ht="16.5" customHeight="1">
      <c r="A3" s="12" t="s">
        <v>3</v>
      </c>
      <c r="B3" s="55"/>
      <c r="C3" s="9"/>
      <c r="E3" s="61" t="s">
        <v>128</v>
      </c>
    </row>
    <row r="4" spans="2:5" ht="16.5" customHeight="1">
      <c r="B4" s="2"/>
      <c r="C4" s="54" t="str">
        <f>$C$35</f>
        <v>Kubíček David</v>
      </c>
      <c r="E4" s="62"/>
    </row>
    <row r="5" spans="2:5" ht="16.5" customHeight="1">
      <c r="B5" s="3"/>
      <c r="C5" s="55"/>
      <c r="E5" s="62"/>
    </row>
    <row r="6" spans="2:5" ht="16.5" customHeight="1" thickBot="1">
      <c r="B6" s="50" t="str">
        <f>$C$36</f>
        <v>Frček Michal</v>
      </c>
      <c r="C6" s="2" t="s">
        <v>201</v>
      </c>
      <c r="E6" s="63"/>
    </row>
    <row r="7" spans="1:3" ht="16.5" customHeight="1">
      <c r="A7" s="12" t="s">
        <v>4</v>
      </c>
      <c r="B7" s="51"/>
      <c r="C7" s="3"/>
    </row>
    <row r="8" spans="2:4" ht="16.5" customHeight="1">
      <c r="B8" s="7" t="s">
        <v>39</v>
      </c>
      <c r="C8" s="3"/>
      <c r="D8" s="64" t="str">
        <f>$C$35</f>
        <v>Kubíček David</v>
      </c>
    </row>
    <row r="9" spans="2:4" ht="16.5" customHeight="1">
      <c r="B9" s="4"/>
      <c r="C9" s="3"/>
      <c r="D9" s="65"/>
    </row>
    <row r="10" spans="2:4" ht="16.5" customHeight="1">
      <c r="B10" s="54" t="str">
        <f>$C$37</f>
        <v>Haas Jiří</v>
      </c>
      <c r="C10" s="3"/>
      <c r="D10" s="2" t="s">
        <v>227</v>
      </c>
    </row>
    <row r="11" spans="1:4" ht="16.5" customHeight="1">
      <c r="A11" s="12" t="s">
        <v>5</v>
      </c>
      <c r="B11" s="55"/>
      <c r="C11" s="3"/>
      <c r="D11" s="3"/>
    </row>
    <row r="12" spans="2:4" ht="16.5" customHeight="1">
      <c r="B12" s="2" t="s">
        <v>21</v>
      </c>
      <c r="C12" s="50" t="str">
        <f>$C$38</f>
        <v>Hybler Josef</v>
      </c>
      <c r="D12" s="3"/>
    </row>
    <row r="13" spans="2:4" ht="16.5" customHeight="1">
      <c r="B13" s="3"/>
      <c r="C13" s="51"/>
      <c r="D13" s="3"/>
    </row>
    <row r="14" spans="2:4" ht="16.5" customHeight="1">
      <c r="B14" s="50" t="str">
        <f>$C$38</f>
        <v>Hybler Josef</v>
      </c>
      <c r="C14" s="7" t="s">
        <v>202</v>
      </c>
      <c r="D14" s="3"/>
    </row>
    <row r="15" spans="1:4" ht="16.5" customHeight="1">
      <c r="A15" s="12" t="s">
        <v>6</v>
      </c>
      <c r="B15" s="51"/>
      <c r="D15" s="3"/>
    </row>
    <row r="16" spans="2:5" ht="16.5" customHeight="1">
      <c r="B16" s="7" t="s">
        <v>83</v>
      </c>
      <c r="D16" s="3"/>
      <c r="E16" s="52" t="str">
        <f>$C$42</f>
        <v>Horváth Štěpán</v>
      </c>
    </row>
    <row r="17" spans="2:5" ht="16.5" customHeight="1" thickBot="1">
      <c r="B17" s="4"/>
      <c r="D17" s="4"/>
      <c r="E17" s="53"/>
    </row>
    <row r="18" spans="2:5" ht="16.5" customHeight="1">
      <c r="B18" s="54" t="str">
        <f>$C$39</f>
        <v>Mohler Ladislav</v>
      </c>
      <c r="D18" s="3"/>
      <c r="E18" s="8" t="s">
        <v>237</v>
      </c>
    </row>
    <row r="19" spans="1:4" ht="16.5" customHeight="1">
      <c r="A19" s="12" t="s">
        <v>7</v>
      </c>
      <c r="B19" s="55"/>
      <c r="D19" s="3"/>
    </row>
    <row r="20" spans="2:4" ht="16.5" customHeight="1">
      <c r="B20" s="2" t="s">
        <v>32</v>
      </c>
      <c r="C20" s="54" t="str">
        <f>$C$39</f>
        <v>Mohler Ladislav</v>
      </c>
      <c r="D20" s="3"/>
    </row>
    <row r="21" spans="2:4" ht="16.5" customHeight="1">
      <c r="B21" s="3"/>
      <c r="C21" s="55"/>
      <c r="D21" s="3"/>
    </row>
    <row r="22" spans="2:4" ht="16.5" customHeight="1">
      <c r="B22" s="50" t="str">
        <f>$C$40</f>
        <v>Žemlička Milan</v>
      </c>
      <c r="C22" s="2" t="s">
        <v>203</v>
      </c>
      <c r="D22" s="3"/>
    </row>
    <row r="23" spans="1:4" ht="16.5" customHeight="1">
      <c r="A23" s="12" t="s">
        <v>8</v>
      </c>
      <c r="B23" s="51"/>
      <c r="C23" s="3"/>
      <c r="D23" s="3"/>
    </row>
    <row r="24" spans="1:4" ht="16.5" customHeight="1">
      <c r="A24" s="1"/>
      <c r="B24" s="7" t="s">
        <v>92</v>
      </c>
      <c r="C24" s="3"/>
      <c r="D24" s="56" t="str">
        <f>$C$42</f>
        <v>Horváth Štěpán</v>
      </c>
    </row>
    <row r="25" spans="1:4" ht="16.5" customHeight="1">
      <c r="A25" s="1"/>
      <c r="B25" s="4"/>
      <c r="C25" s="3"/>
      <c r="D25" s="57"/>
    </row>
    <row r="26" spans="1:4" ht="16.5" customHeight="1">
      <c r="A26" s="1"/>
      <c r="B26" s="54" t="str">
        <f>$C$41</f>
        <v>Horvat Julius</v>
      </c>
      <c r="C26" s="3"/>
      <c r="D26" s="20" t="s">
        <v>228</v>
      </c>
    </row>
    <row r="27" spans="1:3" ht="16.5" customHeight="1">
      <c r="A27" s="1" t="s">
        <v>9</v>
      </c>
      <c r="B27" s="55"/>
      <c r="C27" s="3"/>
    </row>
    <row r="28" spans="1:3" ht="16.5" customHeight="1">
      <c r="A28" s="1"/>
      <c r="B28" s="2" t="s">
        <v>34</v>
      </c>
      <c r="C28" s="56" t="str">
        <f>$C$42</f>
        <v>Horváth Štěpán</v>
      </c>
    </row>
    <row r="29" spans="1:4" ht="16.5" customHeight="1">
      <c r="A29" s="1"/>
      <c r="B29" s="3"/>
      <c r="C29" s="57"/>
      <c r="D29" s="4"/>
    </row>
    <row r="30" spans="1:3" ht="16.5" customHeight="1">
      <c r="A30" s="1"/>
      <c r="B30" s="50" t="str">
        <f>$C$42</f>
        <v>Horváth Štěpán</v>
      </c>
      <c r="C30" s="7" t="s">
        <v>204</v>
      </c>
    </row>
    <row r="31" spans="1:3" ht="16.5" customHeight="1">
      <c r="A31" s="1" t="s">
        <v>10</v>
      </c>
      <c r="B31" s="51"/>
      <c r="C31" s="4"/>
    </row>
    <row r="32" spans="2:3" ht="12.75" customHeight="1">
      <c r="B32" s="7" t="s">
        <v>19</v>
      </c>
      <c r="C32" s="4"/>
    </row>
    <row r="33" ht="12.75" customHeight="1">
      <c r="C33" s="4"/>
    </row>
    <row r="34" spans="3:5" ht="16.5" customHeight="1">
      <c r="C34" s="5" t="s">
        <v>1</v>
      </c>
      <c r="D34" s="5" t="s">
        <v>0</v>
      </c>
      <c r="E34" s="5" t="s">
        <v>2</v>
      </c>
    </row>
    <row r="35" spans="3:5" ht="16.5" customHeight="1">
      <c r="C35" s="16" t="s">
        <v>143</v>
      </c>
      <c r="D35" s="17" t="s">
        <v>42</v>
      </c>
      <c r="E35" s="5" t="s">
        <v>3</v>
      </c>
    </row>
    <row r="36" spans="3:5" ht="16.5" customHeight="1">
      <c r="C36" s="16" t="s">
        <v>146</v>
      </c>
      <c r="D36" s="17" t="s">
        <v>40</v>
      </c>
      <c r="E36" s="5" t="s">
        <v>4</v>
      </c>
    </row>
    <row r="37" spans="3:5" ht="16.5" customHeight="1">
      <c r="C37" s="16" t="s">
        <v>140</v>
      </c>
      <c r="D37" s="17" t="s">
        <v>22</v>
      </c>
      <c r="E37" s="5" t="s">
        <v>5</v>
      </c>
    </row>
    <row r="38" spans="3:5" ht="16.5" customHeight="1">
      <c r="C38" s="16" t="s">
        <v>144</v>
      </c>
      <c r="D38" s="17" t="s">
        <v>84</v>
      </c>
      <c r="E38" s="5" t="s">
        <v>6</v>
      </c>
    </row>
    <row r="39" spans="3:5" ht="16.5" customHeight="1">
      <c r="C39" s="16" t="s">
        <v>142</v>
      </c>
      <c r="D39" s="17" t="s">
        <v>76</v>
      </c>
      <c r="E39" s="5" t="s">
        <v>7</v>
      </c>
    </row>
    <row r="40" spans="3:5" ht="16.5" customHeight="1">
      <c r="C40" s="16" t="s">
        <v>141</v>
      </c>
      <c r="D40" s="17" t="s">
        <v>93</v>
      </c>
      <c r="E40" s="5" t="s">
        <v>8</v>
      </c>
    </row>
    <row r="41" spans="3:5" ht="16.5" customHeight="1">
      <c r="C41" s="16" t="s">
        <v>145</v>
      </c>
      <c r="D41" s="17" t="s">
        <v>188</v>
      </c>
      <c r="E41" s="5" t="s">
        <v>9</v>
      </c>
    </row>
    <row r="42" spans="3:5" ht="16.5" customHeight="1">
      <c r="C42" s="16" t="s">
        <v>139</v>
      </c>
      <c r="D42" s="17" t="s">
        <v>20</v>
      </c>
      <c r="E42" s="5" t="s">
        <v>10</v>
      </c>
    </row>
  </sheetData>
  <mergeCells count="17">
    <mergeCell ref="A1:E1"/>
    <mergeCell ref="B2:B3"/>
    <mergeCell ref="E3:E6"/>
    <mergeCell ref="C4:C5"/>
    <mergeCell ref="B6:B7"/>
    <mergeCell ref="D8:D9"/>
    <mergeCell ref="B10:B11"/>
    <mergeCell ref="C12:C13"/>
    <mergeCell ref="B14:B15"/>
    <mergeCell ref="E16:E17"/>
    <mergeCell ref="B18:B19"/>
    <mergeCell ref="C20:C21"/>
    <mergeCell ref="B22:B23"/>
    <mergeCell ref="D24:D25"/>
    <mergeCell ref="B26:B27"/>
    <mergeCell ref="C28:C29"/>
    <mergeCell ref="B30:B3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3"/>
  <sheetViews>
    <sheetView view="pageBreakPreview" zoomScale="75" zoomScaleSheetLayoutView="75" workbookViewId="0" topLeftCell="A1">
      <selection activeCell="C17" sqref="C17"/>
    </sheetView>
  </sheetViews>
  <sheetFormatPr defaultColWidth="9.00390625" defaultRowHeight="12.75"/>
  <cols>
    <col min="1" max="1" width="3.375" style="12" customWidth="1"/>
    <col min="2" max="5" width="20.875" style="1" customWidth="1"/>
    <col min="6" max="16384" width="9.125" style="1" customWidth="1"/>
  </cols>
  <sheetData>
    <row r="1" spans="1:5" ht="41.25" customHeight="1">
      <c r="A1" s="58" t="s">
        <v>14</v>
      </c>
      <c r="B1" s="68"/>
      <c r="C1" s="68"/>
      <c r="D1" s="68"/>
      <c r="E1" s="69"/>
    </row>
    <row r="2" spans="1:5" ht="16.5" customHeight="1" thickBot="1">
      <c r="A2" s="11"/>
      <c r="B2" s="54" t="str">
        <f>$C$35</f>
        <v>Zavadil Petr</v>
      </c>
      <c r="C2" s="10"/>
      <c r="D2" s="10"/>
      <c r="E2" s="10"/>
    </row>
    <row r="3" spans="1:5" ht="16.5" customHeight="1">
      <c r="A3" s="12" t="s">
        <v>3</v>
      </c>
      <c r="B3" s="55"/>
      <c r="C3" s="9"/>
      <c r="E3" s="61" t="s">
        <v>147</v>
      </c>
    </row>
    <row r="4" spans="2:5" ht="16.5" customHeight="1">
      <c r="B4" s="2" t="s">
        <v>96</v>
      </c>
      <c r="C4" s="54" t="str">
        <f>$C$36</f>
        <v>Novotný Petr</v>
      </c>
      <c r="E4" s="62"/>
    </row>
    <row r="5" spans="2:5" ht="16.5" customHeight="1">
      <c r="B5" s="3"/>
      <c r="C5" s="55"/>
      <c r="E5" s="62"/>
    </row>
    <row r="6" spans="2:5" ht="16.5" customHeight="1" thickBot="1">
      <c r="B6" s="50" t="str">
        <f>$C$36</f>
        <v>Novotný Petr</v>
      </c>
      <c r="C6" s="2" t="s">
        <v>205</v>
      </c>
      <c r="E6" s="63"/>
    </row>
    <row r="7" spans="1:3" ht="16.5" customHeight="1">
      <c r="A7" s="12" t="s">
        <v>4</v>
      </c>
      <c r="B7" s="51"/>
      <c r="C7" s="3"/>
    </row>
    <row r="8" spans="2:4" ht="16.5" customHeight="1">
      <c r="B8" s="7" t="s">
        <v>94</v>
      </c>
      <c r="C8" s="3"/>
      <c r="D8" s="64" t="str">
        <f>$C$38</f>
        <v>Dostál Pavel</v>
      </c>
    </row>
    <row r="9" spans="2:4" ht="16.5" customHeight="1">
      <c r="B9" s="4"/>
      <c r="C9" s="3"/>
      <c r="D9" s="65"/>
    </row>
    <row r="10" spans="2:4" ht="16.5" customHeight="1">
      <c r="B10" s="54" t="str">
        <f>$C$37</f>
        <v>Frýba Aleš</v>
      </c>
      <c r="C10" s="3"/>
      <c r="D10" s="2" t="s">
        <v>220</v>
      </c>
    </row>
    <row r="11" spans="1:4" ht="16.5" customHeight="1">
      <c r="A11" s="12" t="s">
        <v>5</v>
      </c>
      <c r="B11" s="55"/>
      <c r="C11" s="3"/>
      <c r="D11" s="3"/>
    </row>
    <row r="12" spans="2:4" ht="16.5" customHeight="1">
      <c r="B12" s="2" t="s">
        <v>27</v>
      </c>
      <c r="C12" s="50" t="str">
        <f>$C$38</f>
        <v>Dostál Pavel</v>
      </c>
      <c r="D12" s="3"/>
    </row>
    <row r="13" spans="2:4" ht="16.5" customHeight="1">
      <c r="B13" s="3"/>
      <c r="C13" s="51"/>
      <c r="D13" s="3"/>
    </row>
    <row r="14" spans="2:4" ht="16.5" customHeight="1">
      <c r="B14" s="50" t="str">
        <f>$C$38</f>
        <v>Dostál Pavel</v>
      </c>
      <c r="C14" s="7" t="s">
        <v>206</v>
      </c>
      <c r="D14" s="3"/>
    </row>
    <row r="15" spans="1:4" ht="16.5" customHeight="1">
      <c r="A15" s="12" t="s">
        <v>6</v>
      </c>
      <c r="B15" s="51"/>
      <c r="D15" s="3"/>
    </row>
    <row r="16" spans="2:5" ht="16.5" customHeight="1">
      <c r="B16" s="7" t="s">
        <v>28</v>
      </c>
      <c r="D16" s="3"/>
      <c r="E16" s="52" t="str">
        <f>$C$38</f>
        <v>Dostál Pavel</v>
      </c>
    </row>
    <row r="17" spans="2:5" ht="16.5" customHeight="1" thickBot="1">
      <c r="B17" s="4"/>
      <c r="D17" s="4"/>
      <c r="E17" s="53"/>
    </row>
    <row r="18" spans="2:5" ht="16.5" customHeight="1">
      <c r="B18" s="54" t="str">
        <f>$C$39</f>
        <v>Čížek David</v>
      </c>
      <c r="D18" s="3"/>
      <c r="E18" s="8" t="s">
        <v>238</v>
      </c>
    </row>
    <row r="19" spans="1:4" ht="16.5" customHeight="1">
      <c r="A19" s="12" t="s">
        <v>7</v>
      </c>
      <c r="B19" s="55"/>
      <c r="D19" s="3"/>
    </row>
    <row r="20" spans="2:4" ht="16.5" customHeight="1">
      <c r="B20" s="2" t="s">
        <v>78</v>
      </c>
      <c r="C20" s="54" t="str">
        <f>$C$39</f>
        <v>Čížek David</v>
      </c>
      <c r="D20" s="3"/>
    </row>
    <row r="21" spans="2:4" ht="16.5" customHeight="1">
      <c r="B21" s="3"/>
      <c r="C21" s="55"/>
      <c r="D21" s="3"/>
    </row>
    <row r="22" spans="2:4" ht="16.5" customHeight="1">
      <c r="B22" s="50" t="str">
        <f>$C$40</f>
        <v>Froněk Lukaš</v>
      </c>
      <c r="C22" s="2" t="s">
        <v>207</v>
      </c>
      <c r="D22" s="3"/>
    </row>
    <row r="23" spans="1:4" ht="16.5" customHeight="1">
      <c r="A23" s="12" t="s">
        <v>8</v>
      </c>
      <c r="B23" s="51"/>
      <c r="C23" s="3"/>
      <c r="D23" s="3"/>
    </row>
    <row r="24" spans="1:4" ht="16.5" customHeight="1">
      <c r="A24" s="1"/>
      <c r="B24" s="7" t="s">
        <v>31</v>
      </c>
      <c r="C24" s="3"/>
      <c r="D24" s="56" t="str">
        <f>$C$39</f>
        <v>Čížek David</v>
      </c>
    </row>
    <row r="25" spans="1:4" ht="16.5" customHeight="1">
      <c r="A25" s="1"/>
      <c r="B25" s="4"/>
      <c r="C25" s="3"/>
      <c r="D25" s="57"/>
    </row>
    <row r="26" spans="1:4" ht="16.5" customHeight="1">
      <c r="A26" s="1"/>
      <c r="B26" s="54" t="str">
        <f>$C$41</f>
        <v>Kubín Bronislav</v>
      </c>
      <c r="C26" s="3"/>
      <c r="D26" s="20" t="s">
        <v>221</v>
      </c>
    </row>
    <row r="27" spans="1:3" ht="16.5" customHeight="1">
      <c r="A27" s="1" t="s">
        <v>9</v>
      </c>
      <c r="B27" s="55"/>
      <c r="C27" s="3"/>
    </row>
    <row r="28" spans="1:3" ht="16.5" customHeight="1">
      <c r="A28" s="1"/>
      <c r="B28" s="2" t="s">
        <v>35</v>
      </c>
      <c r="C28" s="56" t="str">
        <f>$C$41</f>
        <v>Kubín Bronislav</v>
      </c>
    </row>
    <row r="29" spans="1:4" ht="16.5" customHeight="1">
      <c r="A29" s="1"/>
      <c r="B29" s="3"/>
      <c r="C29" s="57"/>
      <c r="D29" s="4"/>
    </row>
    <row r="30" spans="1:3" ht="16.5" customHeight="1">
      <c r="A30" s="1"/>
      <c r="B30" s="50" t="str">
        <f>$C$42</f>
        <v>Rusňák Roman</v>
      </c>
      <c r="C30" s="7" t="s">
        <v>208</v>
      </c>
    </row>
    <row r="31" spans="1:3" ht="16.5" customHeight="1">
      <c r="A31" s="1" t="s">
        <v>10</v>
      </c>
      <c r="B31" s="51"/>
      <c r="C31" s="4"/>
    </row>
    <row r="32" spans="2:3" ht="16.5" customHeight="1">
      <c r="B32" s="7" t="s">
        <v>37</v>
      </c>
      <c r="C32" s="4"/>
    </row>
    <row r="33" ht="16.5" customHeight="1">
      <c r="C33" s="4"/>
    </row>
    <row r="34" spans="3:5" ht="16.5" customHeight="1">
      <c r="C34" s="5" t="s">
        <v>1</v>
      </c>
      <c r="D34" s="5" t="s">
        <v>0</v>
      </c>
      <c r="E34" s="5" t="s">
        <v>2</v>
      </c>
    </row>
    <row r="35" spans="3:5" ht="16.5" customHeight="1">
      <c r="C35" s="16" t="s">
        <v>148</v>
      </c>
      <c r="D35" s="17" t="s">
        <v>97</v>
      </c>
      <c r="E35" s="5" t="s">
        <v>3</v>
      </c>
    </row>
    <row r="36" spans="3:5" ht="16.5" customHeight="1">
      <c r="C36" s="16" t="s">
        <v>151</v>
      </c>
      <c r="D36" s="17" t="s">
        <v>95</v>
      </c>
      <c r="E36" s="5" t="s">
        <v>4</v>
      </c>
    </row>
    <row r="37" spans="3:5" ht="16.5" customHeight="1">
      <c r="C37" s="16" t="s">
        <v>149</v>
      </c>
      <c r="D37" s="17" t="s">
        <v>106</v>
      </c>
      <c r="E37" s="5" t="s">
        <v>5</v>
      </c>
    </row>
    <row r="38" spans="3:5" ht="16.5" customHeight="1">
      <c r="C38" s="16" t="s">
        <v>157</v>
      </c>
      <c r="D38" s="17" t="s">
        <v>136</v>
      </c>
      <c r="E38" s="5" t="s">
        <v>6</v>
      </c>
    </row>
    <row r="39" spans="3:5" ht="16.5" customHeight="1">
      <c r="C39" s="16" t="s">
        <v>156</v>
      </c>
      <c r="D39" s="17" t="s">
        <v>79</v>
      </c>
      <c r="E39" s="5" t="s">
        <v>7</v>
      </c>
    </row>
    <row r="40" spans="3:5" ht="16.5" customHeight="1">
      <c r="C40" s="16" t="s">
        <v>154</v>
      </c>
      <c r="D40" s="17" t="s">
        <v>155</v>
      </c>
      <c r="E40" s="5" t="s">
        <v>8</v>
      </c>
    </row>
    <row r="41" spans="3:5" ht="16.5" customHeight="1">
      <c r="C41" s="16" t="s">
        <v>152</v>
      </c>
      <c r="D41" s="17" t="s">
        <v>153</v>
      </c>
      <c r="E41" s="5" t="s">
        <v>9</v>
      </c>
    </row>
    <row r="42" spans="3:5" ht="16.5" customHeight="1">
      <c r="C42" s="16" t="s">
        <v>150</v>
      </c>
      <c r="D42" s="17" t="s">
        <v>190</v>
      </c>
      <c r="E42" s="5" t="s">
        <v>10</v>
      </c>
    </row>
    <row r="43" spans="3:5" ht="15">
      <c r="C43" s="4"/>
      <c r="D43" s="4"/>
      <c r="E43" s="4"/>
    </row>
  </sheetData>
  <mergeCells count="17">
    <mergeCell ref="A1:E1"/>
    <mergeCell ref="B2:B3"/>
    <mergeCell ref="E3:E6"/>
    <mergeCell ref="C4:C5"/>
    <mergeCell ref="B6:B7"/>
    <mergeCell ref="D8:D9"/>
    <mergeCell ref="B10:B11"/>
    <mergeCell ref="C12:C13"/>
    <mergeCell ref="B14:B15"/>
    <mergeCell ref="E16:E17"/>
    <mergeCell ref="B18:B19"/>
    <mergeCell ref="C20:C21"/>
    <mergeCell ref="B22:B23"/>
    <mergeCell ref="D24:D25"/>
    <mergeCell ref="B26:B27"/>
    <mergeCell ref="C28:C29"/>
    <mergeCell ref="B30:B31"/>
  </mergeCells>
  <printOptions/>
  <pageMargins left="0.75" right="0.75" top="1" bottom="1" header="0.4921259845" footer="0.4921259845"/>
  <pageSetup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3"/>
  <sheetViews>
    <sheetView zoomScaleSheetLayoutView="75" workbookViewId="0" topLeftCell="A17">
      <selection activeCell="D37" sqref="D37"/>
    </sheetView>
  </sheetViews>
  <sheetFormatPr defaultColWidth="9.00390625" defaultRowHeight="12.75"/>
  <cols>
    <col min="1" max="1" width="3.375" style="12" customWidth="1"/>
    <col min="2" max="5" width="20.875" style="1" customWidth="1"/>
    <col min="6" max="16384" width="9.125" style="1" customWidth="1"/>
  </cols>
  <sheetData>
    <row r="1" spans="1:5" ht="41.25" customHeight="1">
      <c r="A1" s="58" t="s">
        <v>14</v>
      </c>
      <c r="B1" s="68"/>
      <c r="C1" s="68"/>
      <c r="D1" s="68"/>
      <c r="E1" s="69"/>
    </row>
    <row r="2" spans="1:5" ht="12.75" customHeight="1" thickBot="1">
      <c r="A2" s="11"/>
      <c r="B2" s="10"/>
      <c r="C2" s="10"/>
      <c r="D2" s="10"/>
      <c r="E2" s="10"/>
    </row>
    <row r="3" spans="2:5" ht="24" customHeight="1">
      <c r="B3" s="9"/>
      <c r="C3" s="9"/>
      <c r="E3" s="61" t="s">
        <v>158</v>
      </c>
    </row>
    <row r="4" spans="2:5" ht="16.5" customHeight="1">
      <c r="B4" s="7"/>
      <c r="C4" s="54" t="str">
        <f>$C$41</f>
        <v>Možnar David</v>
      </c>
      <c r="E4" s="62"/>
    </row>
    <row r="5" spans="2:5" ht="16.5" customHeight="1">
      <c r="B5" s="14" t="s">
        <v>9</v>
      </c>
      <c r="C5" s="55"/>
      <c r="E5" s="62"/>
    </row>
    <row r="6" spans="2:5" ht="16.5" customHeight="1" thickBot="1">
      <c r="B6" s="4"/>
      <c r="C6" s="2" t="s">
        <v>43</v>
      </c>
      <c r="E6" s="63"/>
    </row>
    <row r="7" spans="2:3" ht="16.5" customHeight="1">
      <c r="B7" s="4"/>
      <c r="C7" s="3"/>
    </row>
    <row r="8" spans="2:4" ht="16.5" customHeight="1">
      <c r="B8" s="7"/>
      <c r="C8" s="3"/>
      <c r="D8" s="64" t="str">
        <f>$C$35</f>
        <v>Adámek Tomáš</v>
      </c>
    </row>
    <row r="9" spans="2:4" ht="16.5" customHeight="1">
      <c r="B9" s="4"/>
      <c r="C9" s="3"/>
      <c r="D9" s="65"/>
    </row>
    <row r="10" spans="2:4" ht="16.5" customHeight="1">
      <c r="B10" s="54" t="str">
        <f>$C$35</f>
        <v>Adámek Tomáš</v>
      </c>
      <c r="C10" s="3"/>
      <c r="D10" s="2" t="s">
        <v>223</v>
      </c>
    </row>
    <row r="11" spans="1:4" ht="16.5" customHeight="1">
      <c r="A11" s="12" t="s">
        <v>3</v>
      </c>
      <c r="B11" s="55"/>
      <c r="C11" s="3"/>
      <c r="D11" s="3"/>
    </row>
    <row r="12" spans="2:4" ht="16.5" customHeight="1">
      <c r="B12" s="2" t="s">
        <v>74</v>
      </c>
      <c r="C12" s="50" t="str">
        <f>$C$35</f>
        <v>Adámek Tomáš</v>
      </c>
      <c r="D12" s="3"/>
    </row>
    <row r="13" spans="2:4" ht="16.5" customHeight="1">
      <c r="B13" s="3"/>
      <c r="C13" s="51"/>
      <c r="D13" s="3"/>
    </row>
    <row r="14" spans="2:4" ht="16.5" customHeight="1">
      <c r="B14" s="50" t="str">
        <f>$C$36</f>
        <v>Skirca Lukáš</v>
      </c>
      <c r="C14" s="7" t="s">
        <v>195</v>
      </c>
      <c r="D14" s="3"/>
    </row>
    <row r="15" spans="1:4" ht="16.5" customHeight="1">
      <c r="A15" s="12" t="s">
        <v>4</v>
      </c>
      <c r="B15" s="51"/>
      <c r="D15" s="3"/>
    </row>
    <row r="16" spans="2:5" ht="16.5" customHeight="1">
      <c r="B16" s="7" t="s">
        <v>19</v>
      </c>
      <c r="D16" s="3"/>
      <c r="E16" s="52" t="str">
        <f>$C$35</f>
        <v>Adámek Tomáš</v>
      </c>
    </row>
    <row r="17" spans="2:5" ht="16.5" customHeight="1" thickBot="1">
      <c r="B17" s="4"/>
      <c r="D17" s="4"/>
      <c r="E17" s="53"/>
    </row>
    <row r="18" spans="2:5" ht="16.5" customHeight="1">
      <c r="B18" s="54" t="str">
        <f>$C$37</f>
        <v>Vondra Jan</v>
      </c>
      <c r="D18" s="3"/>
      <c r="E18" s="8" t="s">
        <v>239</v>
      </c>
    </row>
    <row r="19" spans="1:4" ht="16.5" customHeight="1">
      <c r="A19" s="12" t="s">
        <v>5</v>
      </c>
      <c r="B19" s="55"/>
      <c r="D19" s="3"/>
    </row>
    <row r="20" spans="2:4" ht="16.5" customHeight="1">
      <c r="B20" s="19" t="s">
        <v>35</v>
      </c>
      <c r="C20" s="64" t="str">
        <f>$C$37</f>
        <v>Vondra Jan</v>
      </c>
      <c r="D20" s="3"/>
    </row>
    <row r="21" spans="2:4" ht="16.5" customHeight="1">
      <c r="B21" s="4"/>
      <c r="C21" s="65"/>
      <c r="D21" s="3"/>
    </row>
    <row r="22" spans="2:4" ht="16.5" customHeight="1">
      <c r="B22" s="50" t="str">
        <f>$C$38</f>
        <v>Spáčíl Břetislav</v>
      </c>
      <c r="C22" s="15" t="s">
        <v>209</v>
      </c>
      <c r="D22" s="3"/>
    </row>
    <row r="23" spans="1:4" ht="16.5" customHeight="1">
      <c r="A23" s="12" t="s">
        <v>6</v>
      </c>
      <c r="B23" s="51"/>
      <c r="C23" s="3"/>
      <c r="D23" s="3"/>
    </row>
    <row r="24" spans="2:4" ht="16.5" customHeight="1">
      <c r="B24" s="7" t="s">
        <v>41</v>
      </c>
      <c r="C24" s="3"/>
      <c r="D24" s="56" t="str">
        <f>$C$39</f>
        <v>Roubal Josef</v>
      </c>
    </row>
    <row r="25" spans="2:4" ht="16.5" customHeight="1">
      <c r="B25" s="4"/>
      <c r="C25" s="3"/>
      <c r="D25" s="57"/>
    </row>
    <row r="26" spans="2:4" ht="16.5" customHeight="1">
      <c r="B26" s="54" t="str">
        <f>$C$39</f>
        <v>Roubal Josef</v>
      </c>
      <c r="C26" s="3"/>
      <c r="D26" s="20" t="s">
        <v>229</v>
      </c>
    </row>
    <row r="27" spans="1:3" ht="16.5" customHeight="1">
      <c r="A27" s="12" t="s">
        <v>7</v>
      </c>
      <c r="B27" s="55"/>
      <c r="C27" s="3"/>
    </row>
    <row r="28" spans="2:3" ht="16.5" customHeight="1">
      <c r="B28" s="2" t="s">
        <v>68</v>
      </c>
      <c r="C28" s="56" t="str">
        <f>$C$39</f>
        <v>Roubal Josef</v>
      </c>
    </row>
    <row r="29" spans="2:4" ht="16.5" customHeight="1">
      <c r="B29" s="3"/>
      <c r="C29" s="57"/>
      <c r="D29" s="4"/>
    </row>
    <row r="30" spans="2:3" ht="16.5" customHeight="1">
      <c r="B30" s="50" t="str">
        <f>$C$40</f>
        <v>Ivanovič Marek</v>
      </c>
      <c r="C30" s="7" t="s">
        <v>210</v>
      </c>
    </row>
    <row r="31" spans="1:3" ht="16.5" customHeight="1">
      <c r="A31" s="12" t="s">
        <v>8</v>
      </c>
      <c r="B31" s="51"/>
      <c r="C31" s="4"/>
    </row>
    <row r="32" spans="2:3" ht="16.5" customHeight="1">
      <c r="B32" s="7" t="s">
        <v>23</v>
      </c>
      <c r="C32" s="4"/>
    </row>
    <row r="33" ht="18.75" customHeight="1">
      <c r="C33" s="4"/>
    </row>
    <row r="34" spans="3:5" ht="16.5" customHeight="1">
      <c r="C34" s="5" t="s">
        <v>1</v>
      </c>
      <c r="D34" s="5" t="s">
        <v>0</v>
      </c>
      <c r="E34" s="5" t="s">
        <v>2</v>
      </c>
    </row>
    <row r="35" spans="3:5" ht="16.5" customHeight="1">
      <c r="C35" s="16" t="s">
        <v>159</v>
      </c>
      <c r="D35" s="17" t="s">
        <v>192</v>
      </c>
      <c r="E35" s="5" t="s">
        <v>3</v>
      </c>
    </row>
    <row r="36" spans="3:5" ht="16.5" customHeight="1">
      <c r="C36" s="16" t="s">
        <v>160</v>
      </c>
      <c r="D36" s="17" t="s">
        <v>20</v>
      </c>
      <c r="E36" s="5" t="s">
        <v>4</v>
      </c>
    </row>
    <row r="37" spans="3:5" ht="16.5" customHeight="1">
      <c r="C37" s="16" t="s">
        <v>161</v>
      </c>
      <c r="D37" s="17" t="s">
        <v>153</v>
      </c>
      <c r="E37" s="5" t="s">
        <v>5</v>
      </c>
    </row>
    <row r="38" spans="3:5" ht="16.5" customHeight="1">
      <c r="C38" s="16" t="s">
        <v>162</v>
      </c>
      <c r="D38" s="17" t="s">
        <v>42</v>
      </c>
      <c r="E38" s="5" t="s">
        <v>6</v>
      </c>
    </row>
    <row r="39" spans="3:5" ht="16.5" customHeight="1">
      <c r="C39" s="16" t="s">
        <v>164</v>
      </c>
      <c r="D39" s="17" t="s">
        <v>165</v>
      </c>
      <c r="E39" s="5" t="s">
        <v>7</v>
      </c>
    </row>
    <row r="40" spans="3:5" ht="16.5" customHeight="1">
      <c r="C40" s="16" t="s">
        <v>166</v>
      </c>
      <c r="D40" s="17" t="s">
        <v>127</v>
      </c>
      <c r="E40" s="5" t="s">
        <v>8</v>
      </c>
    </row>
    <row r="41" spans="3:5" ht="16.5" customHeight="1">
      <c r="C41" s="16" t="s">
        <v>163</v>
      </c>
      <c r="D41" s="17" t="s">
        <v>114</v>
      </c>
      <c r="E41" s="5" t="s">
        <v>9</v>
      </c>
    </row>
    <row r="42" spans="3:5" ht="16.5" customHeight="1">
      <c r="C42" s="6"/>
      <c r="D42" s="5"/>
      <c r="E42" s="5"/>
    </row>
    <row r="43" spans="3:5" ht="15">
      <c r="C43" s="4"/>
      <c r="D43" s="4"/>
      <c r="E43" s="4"/>
    </row>
  </sheetData>
  <mergeCells count="15">
    <mergeCell ref="E16:E17"/>
    <mergeCell ref="A1:E1"/>
    <mergeCell ref="E3:E6"/>
    <mergeCell ref="C4:C5"/>
    <mergeCell ref="D8:D9"/>
    <mergeCell ref="D24:D25"/>
    <mergeCell ref="B10:B11"/>
    <mergeCell ref="C12:C13"/>
    <mergeCell ref="B14:B15"/>
    <mergeCell ref="B26:B27"/>
    <mergeCell ref="C28:C29"/>
    <mergeCell ref="B30:B31"/>
    <mergeCell ref="B18:B19"/>
    <mergeCell ref="C20:C21"/>
    <mergeCell ref="B22:B23"/>
  </mergeCells>
  <printOptions/>
  <pageMargins left="0.75" right="0.75" top="1" bottom="0.88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Mickey Mouse</dc:creator>
  <cp:keywords/>
  <dc:description/>
  <cp:lastModifiedBy>zacek</cp:lastModifiedBy>
  <cp:lastPrinted>2005-05-25T14:10:28Z</cp:lastPrinted>
  <dcterms:created xsi:type="dcterms:W3CDTF">1980-01-05T04:19:05Z</dcterms:created>
  <dcterms:modified xsi:type="dcterms:W3CDTF">2005-08-24T19:34:49Z</dcterms:modified>
  <cp:category/>
  <cp:version/>
  <cp:contentType/>
  <cp:contentStatus/>
</cp:coreProperties>
</file>