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9"/>
  </bookViews>
  <sheets>
    <sheet name="35" sheetId="1" r:id="rId1"/>
    <sheet name="40" sheetId="2" r:id="rId2"/>
    <sheet name="44" sheetId="3" r:id="rId3"/>
    <sheet name="46" sheetId="4" r:id="rId4"/>
    <sheet name="48" sheetId="5" r:id="rId5"/>
    <sheet name="50" sheetId="6" r:id="rId6"/>
    <sheet name="52" sheetId="7" r:id="rId7"/>
    <sheet name="54" sheetId="8" r:id="rId8"/>
    <sheet name="57" sheetId="9" r:id="rId9"/>
    <sheet name="60" sheetId="10" r:id="rId10"/>
    <sheet name="63" sheetId="11" r:id="rId11"/>
    <sheet name="66" sheetId="12" r:id="rId12"/>
    <sheet name="70" sheetId="13" r:id="rId13"/>
    <sheet name="75" sheetId="14" r:id="rId14"/>
    <sheet name="80" sheetId="15" r:id="rId15"/>
    <sheet name="86" sheetId="16" r:id="rId16"/>
    <sheet name="Statis" sheetId="17" r:id="rId17"/>
    <sheet name="oddíly" sheetId="18" r:id="rId18"/>
    <sheet name="Hodnocení" sheetId="19" r:id="rId19"/>
    <sheet name="ž52" sheetId="20" r:id="rId20"/>
    <sheet name="ž57" sheetId="21" r:id="rId21"/>
    <sheet name="ž63" sheetId="22" r:id="rId22"/>
    <sheet name="ž70" sheetId="23" r:id="rId23"/>
    <sheet name="Program" sheetId="24" r:id="rId24"/>
  </sheets>
  <definedNames>
    <definedName name="_xlnm.Print_Area" localSheetId="23">'Program'!$A$1:$F$25</definedName>
  </definedNames>
  <calcPr fullCalcOnLoad="1"/>
</workbook>
</file>

<file path=xl/sharedStrings.xml><?xml version="1.0" encoding="utf-8"?>
<sst xmlns="http://schemas.openxmlformats.org/spreadsheetml/2006/main" count="888" uniqueCount="355">
  <si>
    <t>Statistika</t>
  </si>
  <si>
    <t>Počet borců  :</t>
  </si>
  <si>
    <t>Počet utkání :</t>
  </si>
  <si>
    <t>1 kolo</t>
  </si>
  <si>
    <t>2 kolo</t>
  </si>
  <si>
    <t>3 kolo</t>
  </si>
  <si>
    <t>Total</t>
  </si>
  <si>
    <t>WP</t>
  </si>
  <si>
    <t>WO</t>
  </si>
  <si>
    <t>RSCH</t>
  </si>
  <si>
    <t>RSCO</t>
  </si>
  <si>
    <t>RSCI</t>
  </si>
  <si>
    <t>RSC</t>
  </si>
  <si>
    <t>NC</t>
  </si>
  <si>
    <t>KO</t>
  </si>
  <si>
    <t>DISQ</t>
  </si>
  <si>
    <t>AB</t>
  </si>
  <si>
    <t>Oddíl</t>
  </si>
  <si>
    <t>zlato</t>
  </si>
  <si>
    <t>stříbro</t>
  </si>
  <si>
    <t>bronz</t>
  </si>
  <si>
    <t>body</t>
  </si>
  <si>
    <t>Jméno</t>
  </si>
  <si>
    <t>Los</t>
  </si>
  <si>
    <t>5</t>
  </si>
  <si>
    <t>4</t>
  </si>
  <si>
    <t>3</t>
  </si>
  <si>
    <t>1</t>
  </si>
  <si>
    <t>2</t>
  </si>
  <si>
    <t>SK Boxing Praha</t>
  </si>
  <si>
    <t>BMC</t>
  </si>
  <si>
    <t>ABA</t>
  </si>
  <si>
    <t>SKP Pardubice</t>
  </si>
  <si>
    <t>PUA</t>
  </si>
  <si>
    <t>JNA</t>
  </si>
  <si>
    <t xml:space="preserve"> 63 kg</t>
  </si>
  <si>
    <t>Lukešová Tereza</t>
  </si>
  <si>
    <t>PMA</t>
  </si>
  <si>
    <t>Narama Plzeň</t>
  </si>
  <si>
    <t>Dukla Olomouc</t>
  </si>
  <si>
    <t>OLA</t>
  </si>
  <si>
    <t>HAV</t>
  </si>
  <si>
    <t>ABC</t>
  </si>
  <si>
    <t>KIA</t>
  </si>
  <si>
    <t>ULA</t>
  </si>
  <si>
    <t>TJ Elfe Krnov</t>
  </si>
  <si>
    <t>Palaestra Praha</t>
  </si>
  <si>
    <t>KMA</t>
  </si>
  <si>
    <t>KRA</t>
  </si>
  <si>
    <t>TSK Děčín</t>
  </si>
  <si>
    <t>MOA</t>
  </si>
  <si>
    <t>DCA</t>
  </si>
  <si>
    <t>BOH</t>
  </si>
  <si>
    <t>CBB</t>
  </si>
  <si>
    <t>CKA</t>
  </si>
  <si>
    <t>Boxing Holešov</t>
  </si>
  <si>
    <t>HOL</t>
  </si>
  <si>
    <t>DTJ Prostějov</t>
  </si>
  <si>
    <t>PVA</t>
  </si>
  <si>
    <t>LBA</t>
  </si>
  <si>
    <t>SOA</t>
  </si>
  <si>
    <t>ABB</t>
  </si>
  <si>
    <t>BMB</t>
  </si>
  <si>
    <t>BC Gaži Brno</t>
  </si>
  <si>
    <t>SKP Kometa Brno</t>
  </si>
  <si>
    <t>SKB České Budějovice</t>
  </si>
  <si>
    <t>BC Česká Kamenice</t>
  </si>
  <si>
    <t>SKB VIKTORIE Havířov</t>
  </si>
  <si>
    <t>TJ Bižuterie Jablonec n.N.</t>
  </si>
  <si>
    <t>Baník 1.Máj Karviná</t>
  </si>
  <si>
    <t>BC Kroměříž</t>
  </si>
  <si>
    <t>BK Baník Most</t>
  </si>
  <si>
    <t>BC Baník Sokolov</t>
  </si>
  <si>
    <t>SKP SEVER Ústí n.L.</t>
  </si>
  <si>
    <t>5 bodů</t>
  </si>
  <si>
    <t>3 body</t>
  </si>
  <si>
    <t>1 bod</t>
  </si>
  <si>
    <t>AB  1</t>
  </si>
  <si>
    <t>Mistrovství České republiky v boxu kadetů 17.-19.3.2006 Karvina</t>
  </si>
  <si>
    <t>6</t>
  </si>
  <si>
    <t>Mistrovství České republiky v boxu žen 17.-19.3.2006 Karviná</t>
  </si>
  <si>
    <t xml:space="preserve"> 52 kg</t>
  </si>
  <si>
    <t>Nováková Miroslava</t>
  </si>
  <si>
    <t>SK BC Jihlava</t>
  </si>
  <si>
    <t>Kodarová Linda</t>
  </si>
  <si>
    <t>SK Lady Box Brno</t>
  </si>
  <si>
    <t>Filipová Tereza</t>
  </si>
  <si>
    <t>Aliová Mona</t>
  </si>
  <si>
    <t xml:space="preserve"> 57 kg</t>
  </si>
  <si>
    <t>Ságlová Mirka</t>
  </si>
  <si>
    <t>Barkas Ústí n.L.</t>
  </si>
  <si>
    <t>Krausová Arleta</t>
  </si>
  <si>
    <t>Staňková Silva</t>
  </si>
  <si>
    <t>Zubačová Pavlína</t>
  </si>
  <si>
    <t>JK Box Plzeň</t>
  </si>
  <si>
    <t>Box Plzeň</t>
  </si>
  <si>
    <t>Mullerova Vendula</t>
  </si>
  <si>
    <t>Bižuterie Jablonec</t>
  </si>
  <si>
    <t>Dylhofová Danuše</t>
  </si>
  <si>
    <t>Kabourková Dana</t>
  </si>
  <si>
    <t>SKP Praha</t>
  </si>
  <si>
    <t>Schmoranzová Martina</t>
  </si>
  <si>
    <t>SKS Box Kladno</t>
  </si>
  <si>
    <t xml:space="preserve"> 70 kg</t>
  </si>
  <si>
    <t>ABF</t>
  </si>
  <si>
    <t>HKA</t>
  </si>
  <si>
    <t>Sportovní škola boxu Hradec Králové</t>
  </si>
  <si>
    <t>ZNA</t>
  </si>
  <si>
    <t>PSK Znojmo</t>
  </si>
  <si>
    <t>JIC</t>
  </si>
  <si>
    <t>BC Jičín</t>
  </si>
  <si>
    <t>LBE</t>
  </si>
  <si>
    <t>Slovan Liberec</t>
  </si>
  <si>
    <t>ULB</t>
  </si>
  <si>
    <t>BC Barkas Ústí n.L.</t>
  </si>
  <si>
    <t>ABE</t>
  </si>
  <si>
    <t>BC J.Tormy Praha</t>
  </si>
  <si>
    <t>TEM</t>
  </si>
  <si>
    <t>BC Těmice</t>
  </si>
  <si>
    <t>OVB</t>
  </si>
  <si>
    <t>BC Ostrava</t>
  </si>
  <si>
    <t>JIH</t>
  </si>
  <si>
    <t>BC Jihlava</t>
  </si>
  <si>
    <t>KRU</t>
  </si>
  <si>
    <t>Linka box Krupka</t>
  </si>
  <si>
    <t>ABD</t>
  </si>
  <si>
    <t>SAG Praga Praha</t>
  </si>
  <si>
    <t>TPA</t>
  </si>
  <si>
    <t>BC Teplice</t>
  </si>
  <si>
    <t>ZAA</t>
  </si>
  <si>
    <t>TZ Rakovník</t>
  </si>
  <si>
    <t>MTA</t>
  </si>
  <si>
    <t>ASK Moravská Třebová</t>
  </si>
  <si>
    <t>MST</t>
  </si>
  <si>
    <t>Mistřín</t>
  </si>
  <si>
    <t>ZEL</t>
  </si>
  <si>
    <t>Sokol Želetava</t>
  </si>
  <si>
    <t xml:space="preserve"> 35 kg</t>
  </si>
  <si>
    <t>Agateljan Viktor</t>
  </si>
  <si>
    <t>SKP Ústí n.L.</t>
  </si>
  <si>
    <t>Dušek Tomáš</t>
  </si>
  <si>
    <t>Velký Patrik</t>
  </si>
  <si>
    <t>Baník Karviná</t>
  </si>
  <si>
    <t>Majzel Jakub</t>
  </si>
  <si>
    <t>Wiedermann Mario</t>
  </si>
  <si>
    <t>Hlavatý Václav</t>
  </si>
  <si>
    <t>Plachetka Nikolas</t>
  </si>
  <si>
    <t>Viktoria Havířov</t>
  </si>
  <si>
    <t>Horvat Tibor</t>
  </si>
  <si>
    <t>BC Č.Kamenice</t>
  </si>
  <si>
    <t>Štádler Jiří</t>
  </si>
  <si>
    <t>Polakovič Pavol</t>
  </si>
  <si>
    <t>Sova Stanislav</t>
  </si>
  <si>
    <t>Balog Patrik</t>
  </si>
  <si>
    <t>Baláž René</t>
  </si>
  <si>
    <t>Kudláč Karel</t>
  </si>
  <si>
    <t>Rais Pavel</t>
  </si>
  <si>
    <t>44  kg</t>
  </si>
  <si>
    <t>Baláž Mario</t>
  </si>
  <si>
    <t>Čonka Lukáč</t>
  </si>
  <si>
    <t>Hejda Karel</t>
  </si>
  <si>
    <t>Baník Sokolov</t>
  </si>
  <si>
    <t>Hájek Karel</t>
  </si>
  <si>
    <t>Hunanyan David</t>
  </si>
  <si>
    <t>Bohuslavický Marek</t>
  </si>
  <si>
    <t>46  kg</t>
  </si>
  <si>
    <t>Olšer Petr</t>
  </si>
  <si>
    <t>Miko Michal</t>
  </si>
  <si>
    <t>Linka Box Krupka</t>
  </si>
  <si>
    <t>Bakeš Petr</t>
  </si>
  <si>
    <t>Huliyev Erik</t>
  </si>
  <si>
    <t>Hanko Marek</t>
  </si>
  <si>
    <t>Hájek Martin</t>
  </si>
  <si>
    <t>Král Vít</t>
  </si>
  <si>
    <t>Kometa Brno</t>
  </si>
  <si>
    <t>Slepčík Tomáš</t>
  </si>
  <si>
    <t>SKP Ústí n.L:</t>
  </si>
  <si>
    <t>Brabenec Josef</t>
  </si>
  <si>
    <t>Hejda Václav</t>
  </si>
  <si>
    <t>Janoščík Ondřej</t>
  </si>
  <si>
    <t>Klikar Jan</t>
  </si>
  <si>
    <t>Petráček Josef</t>
  </si>
  <si>
    <t>Hoško Michal</t>
  </si>
  <si>
    <t>Hauer Robert</t>
  </si>
  <si>
    <t>Olah Rudolf</t>
  </si>
  <si>
    <t>Klement Martin</t>
  </si>
  <si>
    <t>Rais Alexander</t>
  </si>
  <si>
    <t>52  kg</t>
  </si>
  <si>
    <t>50  kg</t>
  </si>
  <si>
    <t>48  kg</t>
  </si>
  <si>
    <t>54  kg</t>
  </si>
  <si>
    <t>Baláž Petr</t>
  </si>
  <si>
    <t>Humpolec Petr</t>
  </si>
  <si>
    <t>Baník Most</t>
  </si>
  <si>
    <t>Šerban Miroslav</t>
  </si>
  <si>
    <t>Hubl Miroslav</t>
  </si>
  <si>
    <t>TJ Bohumín</t>
  </si>
  <si>
    <t>Sobin Daniel</t>
  </si>
  <si>
    <t>Baláž Štefan</t>
  </si>
  <si>
    <t>Čepelka Zdeněk</t>
  </si>
  <si>
    <t>Holoubek Petr</t>
  </si>
  <si>
    <t>57  kg</t>
  </si>
  <si>
    <t>60  kg</t>
  </si>
  <si>
    <t>63  kg</t>
  </si>
  <si>
    <t>Trubač Michal</t>
  </si>
  <si>
    <t>Polcar Jan</t>
  </si>
  <si>
    <t>Mica Pavel</t>
  </si>
  <si>
    <t>Arnolt Petr</t>
  </si>
  <si>
    <t>Fonti Martin</t>
  </si>
  <si>
    <t>Škoda Filip</t>
  </si>
  <si>
    <t>Kionka Marek</t>
  </si>
  <si>
    <t>Ferko Zdeněk</t>
  </si>
  <si>
    <t>Šimák David</t>
  </si>
  <si>
    <t>Chládek Zdeněk</t>
  </si>
  <si>
    <t>Štěpánek Jan</t>
  </si>
  <si>
    <t>Hanel Václav</t>
  </si>
  <si>
    <t>Kopecký Lukáš</t>
  </si>
  <si>
    <t>BC Holešov</t>
  </si>
  <si>
    <t>Bosy Marek</t>
  </si>
  <si>
    <t>Pelikán Václav</t>
  </si>
  <si>
    <t>Štaud Jiří</t>
  </si>
  <si>
    <t>Brič Tomáš</t>
  </si>
  <si>
    <t>Praga Praha</t>
  </si>
  <si>
    <t>Koszechy Adam</t>
  </si>
  <si>
    <t>Ticháček René</t>
  </si>
  <si>
    <t>Slezan Frýdek Místek</t>
  </si>
  <si>
    <t>Novotný Filip</t>
  </si>
  <si>
    <t>Jelič Martin</t>
  </si>
  <si>
    <t>Kampo Jan</t>
  </si>
  <si>
    <t>Sojka Tomáš</t>
  </si>
  <si>
    <t>Čureja Martin</t>
  </si>
  <si>
    <t>66  kg</t>
  </si>
  <si>
    <t>Hruška Petr</t>
  </si>
  <si>
    <t>SK BC Č.Budějovice</t>
  </si>
  <si>
    <t>Kačalka Luděk</t>
  </si>
  <si>
    <t>Dunka Josef</t>
  </si>
  <si>
    <t>Ondra Martin</t>
  </si>
  <si>
    <t>Lakomý Oskar</t>
  </si>
  <si>
    <t>Oundrnický David</t>
  </si>
  <si>
    <t>70  kg</t>
  </si>
  <si>
    <t>Štec Martin</t>
  </si>
  <si>
    <t>Elfe Krnov</t>
  </si>
  <si>
    <t>Škeřík Tomáš</t>
  </si>
  <si>
    <t>Glod josef</t>
  </si>
  <si>
    <t>Sinu Štefan</t>
  </si>
  <si>
    <t>Smetana Jiří</t>
  </si>
  <si>
    <t>Pytela Marek</t>
  </si>
  <si>
    <t>Tříska Karel</t>
  </si>
  <si>
    <t>75  kg</t>
  </si>
  <si>
    <t>Gábor Štepán</t>
  </si>
  <si>
    <t>Šichor Martin</t>
  </si>
  <si>
    <t>Hodek Pavel</t>
  </si>
  <si>
    <t>Soumar Erik</t>
  </si>
  <si>
    <t>SŠB H.Králové</t>
  </si>
  <si>
    <t>Pecháček Michal</t>
  </si>
  <si>
    <t>Moravská Třebová</t>
  </si>
  <si>
    <t>Zouhar Tomáš</t>
  </si>
  <si>
    <t>Gaži Brno</t>
  </si>
  <si>
    <t>Uldrich Milan</t>
  </si>
  <si>
    <t>Klikar Martin</t>
  </si>
  <si>
    <t>86  kg</t>
  </si>
  <si>
    <t>Heřmánek Kamil</t>
  </si>
  <si>
    <t>Musil Dominik</t>
  </si>
  <si>
    <t>Gašpar Miroslav</t>
  </si>
  <si>
    <t>Bajer Lukáš</t>
  </si>
  <si>
    <t>Křelina Martin</t>
  </si>
  <si>
    <t>7</t>
  </si>
  <si>
    <t>8</t>
  </si>
  <si>
    <t>19  :  3</t>
  </si>
  <si>
    <t>40  kg</t>
  </si>
  <si>
    <t>29  :  2</t>
  </si>
  <si>
    <t>21  :  5</t>
  </si>
  <si>
    <t>80  kg</t>
  </si>
  <si>
    <t>15  :  12</t>
  </si>
  <si>
    <t>Bartoš Jan</t>
  </si>
  <si>
    <t>Reiterman Filip</t>
  </si>
  <si>
    <t>Hampejs Vítězslav</t>
  </si>
  <si>
    <t>Ondrejčík Dalibor</t>
  </si>
  <si>
    <t>Gadžo Patrik</t>
  </si>
  <si>
    <t>RAA</t>
  </si>
  <si>
    <t>RSC  3</t>
  </si>
  <si>
    <t>13  :  3</t>
  </si>
  <si>
    <t>FMA</t>
  </si>
  <si>
    <t>5  :  1</t>
  </si>
  <si>
    <t>7  :  0</t>
  </si>
  <si>
    <t>9  :  0</t>
  </si>
  <si>
    <t>AB  3</t>
  </si>
  <si>
    <t>Boxing Praha</t>
  </si>
  <si>
    <t>57 Kg</t>
  </si>
  <si>
    <t>52 Kg</t>
  </si>
  <si>
    <t>63 Kg</t>
  </si>
  <si>
    <t>70 Kg</t>
  </si>
  <si>
    <t>Finale žen</t>
  </si>
  <si>
    <t>18.3.2006     14.00 hod.</t>
  </si>
  <si>
    <t>15  :  13</t>
  </si>
  <si>
    <t>AB  2</t>
  </si>
  <si>
    <t>8  :  6</t>
  </si>
  <si>
    <t>Sokol Mistřín</t>
  </si>
  <si>
    <t>BC Sokol Mistřín</t>
  </si>
  <si>
    <t>RSC  2</t>
  </si>
  <si>
    <t>RSC  1</t>
  </si>
  <si>
    <t>17  :  0</t>
  </si>
  <si>
    <t>BC Bohumín</t>
  </si>
  <si>
    <t>22  :  2</t>
  </si>
  <si>
    <t>11  :  2</t>
  </si>
  <si>
    <t>23  :  7</t>
  </si>
  <si>
    <t>2  :  1</t>
  </si>
  <si>
    <t>4  :  2</t>
  </si>
  <si>
    <t>9  :  3</t>
  </si>
  <si>
    <t>9  :  5</t>
  </si>
  <si>
    <t>16  :  2</t>
  </si>
  <si>
    <t>20  :  2</t>
  </si>
  <si>
    <t>6  :  5</t>
  </si>
  <si>
    <t>9  :  6</t>
  </si>
  <si>
    <t>9  :  2</t>
  </si>
  <si>
    <t>7  :  3</t>
  </si>
  <si>
    <t>8  :  7</t>
  </si>
  <si>
    <t>Gold</t>
  </si>
  <si>
    <t>Silver</t>
  </si>
  <si>
    <t>Bronze</t>
  </si>
  <si>
    <t>16  :  10</t>
  </si>
  <si>
    <t>W P 16 : 10</t>
  </si>
  <si>
    <t>WP  20 : 1</t>
  </si>
  <si>
    <t>20  :  1</t>
  </si>
  <si>
    <t>RSCO  2</t>
  </si>
  <si>
    <t>KLA</t>
  </si>
  <si>
    <t>BMA</t>
  </si>
  <si>
    <t>3  :  0</t>
  </si>
  <si>
    <t>WP  3 : 0</t>
  </si>
  <si>
    <t>7  :  2</t>
  </si>
  <si>
    <t>10  :  0</t>
  </si>
  <si>
    <t>14  :  1</t>
  </si>
  <si>
    <t>6  :  4</t>
  </si>
  <si>
    <t>5 : 5 (36 : 21)</t>
  </si>
  <si>
    <t>RSCI  3</t>
  </si>
  <si>
    <t>10  :  2</t>
  </si>
  <si>
    <t>12  :  3</t>
  </si>
  <si>
    <t>11  :  5</t>
  </si>
  <si>
    <t>5  :  4</t>
  </si>
  <si>
    <t>TJ Slezan Frýdek Místek</t>
  </si>
  <si>
    <t>10  :  4</t>
  </si>
  <si>
    <t>DISQ  1</t>
  </si>
  <si>
    <t>13  :  5</t>
  </si>
  <si>
    <t>2 : 2 (16:14)</t>
  </si>
  <si>
    <t>10  :  9</t>
  </si>
  <si>
    <t>10  :  6</t>
  </si>
  <si>
    <t>6  :  1</t>
  </si>
  <si>
    <t>7  :  6</t>
  </si>
  <si>
    <t>15  :  2</t>
  </si>
  <si>
    <t>5  :  2</t>
  </si>
  <si>
    <t>8  :  0</t>
  </si>
  <si>
    <t>12  :  4</t>
  </si>
  <si>
    <t>14  :  12</t>
  </si>
  <si>
    <t>16  :  1</t>
  </si>
  <si>
    <t>7  : 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</si>
</sst>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b/>
      <sz val="24"/>
      <name val="Arial CE"/>
      <family val="2"/>
    </font>
    <font>
      <sz val="1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6"/>
      <color indexed="8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8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/>
    </xf>
    <xf numFmtId="49" fontId="3" fillId="0" borderId="3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/>
    </xf>
    <xf numFmtId="49" fontId="19" fillId="0" borderId="0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49" fontId="12" fillId="0" borderId="0" xfId="0" applyNumberFormat="1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20" fillId="0" borderId="0" xfId="0" applyNumberFormat="1" applyFont="1" applyFill="1" applyAlignment="1">
      <alignment horizontal="right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" xfId="0" applyFont="1" applyBorder="1" applyAlignment="1">
      <alignment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7" xfId="0" applyFont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49" fontId="12" fillId="0" borderId="12" xfId="0" applyNumberFormat="1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/>
    </xf>
    <xf numFmtId="0" fontId="0" fillId="0" borderId="9" xfId="0" applyBorder="1" applyAlignment="1">
      <alignment/>
    </xf>
    <xf numFmtId="49" fontId="12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3" width="28.375" style="18" bestFit="1" customWidth="1"/>
    <col min="4" max="4" width="23.00390625" style="18" customWidth="1"/>
    <col min="5" max="5" width="22.625" style="18" customWidth="1"/>
    <col min="6" max="16384" width="9.125" style="18" customWidth="1"/>
  </cols>
  <sheetData>
    <row r="1" spans="1:5" ht="46.5" customHeight="1">
      <c r="A1" s="88" t="s">
        <v>78</v>
      </c>
      <c r="B1" s="89"/>
      <c r="C1" s="89"/>
      <c r="D1" s="89"/>
      <c r="E1" s="90"/>
    </row>
    <row r="2" spans="1:5" ht="46.5" customHeight="1">
      <c r="A2" s="82"/>
      <c r="B2" s="83"/>
      <c r="C2" s="83"/>
      <c r="D2" s="83"/>
      <c r="E2" s="93" t="s">
        <v>137</v>
      </c>
    </row>
    <row r="3" spans="2:5" ht="21" customHeight="1">
      <c r="B3" s="91" t="str">
        <f>$C$35</f>
        <v>Dušek Tomáš</v>
      </c>
      <c r="E3" s="94"/>
    </row>
    <row r="4" spans="1:5" ht="21" customHeight="1">
      <c r="A4" s="18">
        <v>1</v>
      </c>
      <c r="B4" s="92"/>
      <c r="C4" s="19"/>
      <c r="E4" s="94"/>
    </row>
    <row r="5" spans="2:3" ht="21" customHeight="1">
      <c r="B5" s="20" t="s">
        <v>40</v>
      </c>
      <c r="C5" s="91" t="str">
        <f>$C$36</f>
        <v>Velký Patrik</v>
      </c>
    </row>
    <row r="6" spans="2:3" ht="21" customHeight="1">
      <c r="B6" s="21"/>
      <c r="C6" s="92"/>
    </row>
    <row r="7" spans="2:3" ht="21" customHeight="1">
      <c r="B7" s="95" t="str">
        <f>$C$36</f>
        <v>Velký Patrik</v>
      </c>
      <c r="C7" s="20" t="s">
        <v>77</v>
      </c>
    </row>
    <row r="8" spans="1:8" ht="21" customHeight="1">
      <c r="A8" s="18">
        <v>2</v>
      </c>
      <c r="B8" s="96"/>
      <c r="C8" s="21"/>
      <c r="H8" s="23"/>
    </row>
    <row r="9" spans="2:4" ht="21" customHeight="1">
      <c r="B9" s="22" t="s">
        <v>43</v>
      </c>
      <c r="C9" s="21"/>
      <c r="D9" s="91" t="str">
        <f>$C$36</f>
        <v>Velký Patrik</v>
      </c>
    </row>
    <row r="10" spans="2:4" ht="21" customHeight="1">
      <c r="B10" s="25"/>
      <c r="C10" s="21"/>
      <c r="D10" s="92"/>
    </row>
    <row r="11" spans="2:4" ht="21" customHeight="1">
      <c r="B11" s="91" t="str">
        <f>$C$37</f>
        <v>Plachetka Nikolas</v>
      </c>
      <c r="C11" s="21"/>
      <c r="D11" s="20" t="s">
        <v>327</v>
      </c>
    </row>
    <row r="12" spans="1:4" ht="21" customHeight="1">
      <c r="A12" s="18">
        <v>3</v>
      </c>
      <c r="B12" s="92"/>
      <c r="C12" s="21"/>
      <c r="D12" s="21"/>
    </row>
    <row r="13" spans="2:4" ht="21" customHeight="1">
      <c r="B13" s="20" t="s">
        <v>41</v>
      </c>
      <c r="C13" s="95" t="str">
        <f>$C$37</f>
        <v>Plachetka Nikolas</v>
      </c>
      <c r="D13" s="21"/>
    </row>
    <row r="14" spans="2:4" ht="21" customHeight="1">
      <c r="B14" s="21"/>
      <c r="C14" s="96"/>
      <c r="D14" s="21"/>
    </row>
    <row r="15" spans="2:4" ht="21" customHeight="1">
      <c r="B15" s="95" t="str">
        <f>$C$38</f>
        <v>Horvat Tibor</v>
      </c>
      <c r="C15" s="22" t="s">
        <v>281</v>
      </c>
      <c r="D15" s="21"/>
    </row>
    <row r="16" spans="1:4" ht="21" customHeight="1">
      <c r="A16" s="18">
        <v>4</v>
      </c>
      <c r="B16" s="96"/>
      <c r="D16" s="21"/>
    </row>
    <row r="17" spans="2:5" ht="21" customHeight="1">
      <c r="B17" s="22" t="s">
        <v>54</v>
      </c>
      <c r="D17" s="21"/>
      <c r="E17" s="97" t="str">
        <f>$C$36</f>
        <v>Velký Patrik</v>
      </c>
    </row>
    <row r="18" spans="4:5" ht="21" customHeight="1">
      <c r="D18" s="21"/>
      <c r="E18" s="98"/>
    </row>
    <row r="19" spans="2:5" ht="21" customHeight="1">
      <c r="B19" s="91" t="str">
        <f>$C$39</f>
        <v>Wiedermann Mario</v>
      </c>
      <c r="D19" s="21"/>
      <c r="E19" s="24" t="s">
        <v>346</v>
      </c>
    </row>
    <row r="20" spans="1:4" ht="21" customHeight="1">
      <c r="A20" s="18">
        <v>5</v>
      </c>
      <c r="B20" s="92"/>
      <c r="D20" s="21"/>
    </row>
    <row r="21" spans="2:4" ht="21" customHeight="1">
      <c r="B21" s="20" t="s">
        <v>40</v>
      </c>
      <c r="C21" s="91" t="str">
        <f>$C$39</f>
        <v>Wiedermann Mario</v>
      </c>
      <c r="D21" s="21"/>
    </row>
    <row r="22" spans="2:4" ht="21" customHeight="1">
      <c r="B22" s="21"/>
      <c r="C22" s="92"/>
      <c r="D22" s="21"/>
    </row>
    <row r="23" spans="2:4" ht="21" customHeight="1">
      <c r="B23" s="95" t="str">
        <f>$C$40</f>
        <v>Agateljan Viktor</v>
      </c>
      <c r="C23" s="20" t="s">
        <v>283</v>
      </c>
      <c r="D23" s="21"/>
    </row>
    <row r="24" spans="1:4" ht="21" customHeight="1">
      <c r="A24" s="18">
        <v>6</v>
      </c>
      <c r="B24" s="96"/>
      <c r="C24" s="21"/>
      <c r="D24" s="21"/>
    </row>
    <row r="25" spans="2:4" ht="21" customHeight="1">
      <c r="B25" s="22" t="s">
        <v>44</v>
      </c>
      <c r="C25" s="21"/>
      <c r="D25" s="99" t="str">
        <f>$C$42</f>
        <v>Majzel Jakub</v>
      </c>
    </row>
    <row r="26" spans="2:4" ht="21" customHeight="1">
      <c r="B26" s="25"/>
      <c r="C26" s="21"/>
      <c r="D26" s="100"/>
    </row>
    <row r="27" spans="2:4" ht="21" customHeight="1">
      <c r="B27" s="91" t="str">
        <f>$C$41</f>
        <v>Hlavatý Václav</v>
      </c>
      <c r="C27" s="21"/>
      <c r="D27" s="22" t="s">
        <v>295</v>
      </c>
    </row>
    <row r="28" spans="1:3" ht="21" customHeight="1">
      <c r="A28" s="18">
        <v>7</v>
      </c>
      <c r="B28" s="92"/>
      <c r="C28" s="21"/>
    </row>
    <row r="29" spans="2:3" ht="21" customHeight="1">
      <c r="B29" s="20" t="s">
        <v>59</v>
      </c>
      <c r="C29" s="99" t="str">
        <f>$C$42</f>
        <v>Majzel Jakub</v>
      </c>
    </row>
    <row r="30" spans="2:3" ht="21" customHeight="1">
      <c r="B30" s="21"/>
      <c r="C30" s="100"/>
    </row>
    <row r="31" spans="2:3" ht="21" customHeight="1">
      <c r="B31" s="95" t="str">
        <f>$C$42</f>
        <v>Majzel Jakub</v>
      </c>
      <c r="C31" s="22" t="s">
        <v>284</v>
      </c>
    </row>
    <row r="32" spans="1:3" ht="21" customHeight="1">
      <c r="A32" s="18">
        <v>8</v>
      </c>
      <c r="B32" s="96"/>
      <c r="C32" s="25"/>
    </row>
    <row r="33" spans="2:3" ht="21" customHeight="1">
      <c r="B33" s="22" t="s">
        <v>31</v>
      </c>
      <c r="C33" s="25"/>
    </row>
    <row r="34" spans="3:5" ht="18.75" customHeight="1">
      <c r="C34" s="26" t="s">
        <v>22</v>
      </c>
      <c r="D34" s="26" t="s">
        <v>17</v>
      </c>
      <c r="E34" s="26" t="s">
        <v>23</v>
      </c>
    </row>
    <row r="35" spans="3:5" ht="18.75" customHeight="1">
      <c r="C35" s="27" t="s">
        <v>140</v>
      </c>
      <c r="D35" s="26" t="s">
        <v>39</v>
      </c>
      <c r="E35" s="26" t="s">
        <v>27</v>
      </c>
    </row>
    <row r="36" spans="3:5" ht="18.75" customHeight="1">
      <c r="C36" s="27" t="s">
        <v>141</v>
      </c>
      <c r="D36" s="26" t="s">
        <v>142</v>
      </c>
      <c r="E36" s="26" t="s">
        <v>28</v>
      </c>
    </row>
    <row r="37" spans="3:5" ht="18.75" customHeight="1">
      <c r="C37" s="27" t="s">
        <v>146</v>
      </c>
      <c r="D37" s="26" t="s">
        <v>147</v>
      </c>
      <c r="E37" s="26" t="s">
        <v>26</v>
      </c>
    </row>
    <row r="38" spans="3:5" ht="18.75" customHeight="1">
      <c r="C38" s="27" t="s">
        <v>148</v>
      </c>
      <c r="D38" s="26" t="s">
        <v>149</v>
      </c>
      <c r="E38" s="26" t="s">
        <v>25</v>
      </c>
    </row>
    <row r="39" spans="3:5" ht="18.75" customHeight="1">
      <c r="C39" s="27" t="s">
        <v>144</v>
      </c>
      <c r="D39" s="26" t="s">
        <v>39</v>
      </c>
      <c r="E39" s="26" t="s">
        <v>24</v>
      </c>
    </row>
    <row r="40" spans="3:5" ht="18.75" customHeight="1">
      <c r="C40" s="27" t="s">
        <v>138</v>
      </c>
      <c r="D40" s="26" t="s">
        <v>139</v>
      </c>
      <c r="E40" s="26" t="s">
        <v>79</v>
      </c>
    </row>
    <row r="41" spans="3:5" ht="18.75" customHeight="1">
      <c r="C41" s="27" t="s">
        <v>145</v>
      </c>
      <c r="D41" s="26" t="s">
        <v>112</v>
      </c>
      <c r="E41" s="26" t="s">
        <v>266</v>
      </c>
    </row>
    <row r="42" spans="3:5" ht="18.75" customHeight="1">
      <c r="C42" s="27" t="s">
        <v>143</v>
      </c>
      <c r="D42" s="26" t="s">
        <v>46</v>
      </c>
      <c r="E42" s="26" t="s">
        <v>267</v>
      </c>
    </row>
    <row r="43" spans="3:5" ht="15">
      <c r="C43" s="25"/>
      <c r="D43" s="25"/>
      <c r="E43" s="25"/>
    </row>
  </sheetData>
  <mergeCells count="17">
    <mergeCell ref="B31:B32"/>
    <mergeCell ref="B23:B24"/>
    <mergeCell ref="D25:D26"/>
    <mergeCell ref="B27:B28"/>
    <mergeCell ref="C29:C30"/>
    <mergeCell ref="B15:B16"/>
    <mergeCell ref="E17:E18"/>
    <mergeCell ref="B19:B20"/>
    <mergeCell ref="C21:C22"/>
    <mergeCell ref="B7:B8"/>
    <mergeCell ref="D9:D10"/>
    <mergeCell ref="B11:B12"/>
    <mergeCell ref="C13:C14"/>
    <mergeCell ref="A1:E1"/>
    <mergeCell ref="B3:B4"/>
    <mergeCell ref="C5:C6"/>
    <mergeCell ref="E2:E4"/>
  </mergeCells>
  <printOptions/>
  <pageMargins left="0.75" right="0.75" top="0.63" bottom="1" header="0.4921259845" footer="0.4921259845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4" width="24.375" style="18" bestFit="1" customWidth="1"/>
    <col min="5" max="5" width="26.875" style="18" bestFit="1" customWidth="1"/>
    <col min="6" max="16384" width="9.125" style="18" customWidth="1"/>
  </cols>
  <sheetData>
    <row r="1" spans="1:5" ht="46.5" customHeight="1">
      <c r="A1" s="88" t="s">
        <v>78</v>
      </c>
      <c r="B1" s="89"/>
      <c r="C1" s="89"/>
      <c r="D1" s="89"/>
      <c r="E1" s="90"/>
    </row>
    <row r="2" spans="1:5" ht="30.75" customHeight="1">
      <c r="A2" s="82"/>
      <c r="B2" s="83"/>
      <c r="C2" s="83"/>
      <c r="D2" s="83"/>
      <c r="E2" s="93" t="s">
        <v>202</v>
      </c>
    </row>
    <row r="3" spans="2:5" ht="22.5" customHeight="1">
      <c r="B3" s="91" t="str">
        <f>$C$35</f>
        <v>Pelikán Václav</v>
      </c>
      <c r="E3" s="94"/>
    </row>
    <row r="4" spans="1:5" ht="22.5" customHeight="1">
      <c r="A4" s="18">
        <v>1</v>
      </c>
      <c r="B4" s="92"/>
      <c r="C4" s="19"/>
      <c r="E4" s="94"/>
    </row>
    <row r="5" spans="2:3" ht="22.5" customHeight="1">
      <c r="B5" s="20" t="s">
        <v>50</v>
      </c>
      <c r="C5" s="91" t="str">
        <f>$C$36</f>
        <v>Chládek Zdeněk</v>
      </c>
    </row>
    <row r="6" spans="2:3" ht="22.5" customHeight="1">
      <c r="B6" s="21"/>
      <c r="C6" s="92"/>
    </row>
    <row r="7" spans="2:3" ht="22.5" customHeight="1">
      <c r="B7" s="95" t="str">
        <f>$C$36</f>
        <v>Chládek Zdeněk</v>
      </c>
      <c r="C7" s="20" t="s">
        <v>310</v>
      </c>
    </row>
    <row r="8" spans="1:8" ht="22.5" customHeight="1">
      <c r="A8" s="18">
        <v>2</v>
      </c>
      <c r="B8" s="96"/>
      <c r="C8" s="21"/>
      <c r="H8" s="23"/>
    </row>
    <row r="9" spans="2:4" ht="22.5" customHeight="1">
      <c r="B9" s="22" t="s">
        <v>44</v>
      </c>
      <c r="C9" s="21"/>
      <c r="D9" s="91" t="str">
        <f>$C$36</f>
        <v>Chládek Zdeněk</v>
      </c>
    </row>
    <row r="10" spans="2:4" ht="22.5" customHeight="1">
      <c r="B10" s="25"/>
      <c r="C10" s="21"/>
      <c r="D10" s="92"/>
    </row>
    <row r="11" spans="2:4" ht="22.5" customHeight="1">
      <c r="B11" s="91" t="str">
        <f>$C$37</f>
        <v>Štěpánek Jan</v>
      </c>
      <c r="C11" s="21"/>
      <c r="D11" s="20" t="s">
        <v>300</v>
      </c>
    </row>
    <row r="12" spans="1:4" ht="22.5" customHeight="1">
      <c r="A12" s="18">
        <v>3</v>
      </c>
      <c r="B12" s="92"/>
      <c r="C12" s="21"/>
      <c r="D12" s="21"/>
    </row>
    <row r="13" spans="2:4" ht="22.5" customHeight="1">
      <c r="B13" s="20" t="s">
        <v>279</v>
      </c>
      <c r="C13" s="95" t="str">
        <f>$C$38</f>
        <v>Hanel Václav</v>
      </c>
      <c r="D13" s="21"/>
    </row>
    <row r="14" spans="2:4" ht="22.5" customHeight="1">
      <c r="B14" s="21"/>
      <c r="C14" s="96"/>
      <c r="D14" s="21"/>
    </row>
    <row r="15" spans="2:4" ht="22.5" customHeight="1">
      <c r="B15" s="95" t="str">
        <f>$C$38</f>
        <v>Hanel Václav</v>
      </c>
      <c r="C15" s="22" t="s">
        <v>311</v>
      </c>
      <c r="D15" s="21"/>
    </row>
    <row r="16" spans="1:4" ht="22.5" customHeight="1">
      <c r="A16" s="18">
        <v>4</v>
      </c>
      <c r="B16" s="96"/>
      <c r="D16" s="21"/>
    </row>
    <row r="17" spans="2:5" ht="22.5" customHeight="1">
      <c r="B17" s="22" t="s">
        <v>40</v>
      </c>
      <c r="D17" s="21"/>
      <c r="E17" s="97" t="str">
        <f>$C$36</f>
        <v>Chládek Zdeněk</v>
      </c>
    </row>
    <row r="18" spans="4:5" ht="22.5" customHeight="1">
      <c r="D18" s="21"/>
      <c r="E18" s="98"/>
    </row>
    <row r="19" spans="2:5" ht="22.5" customHeight="1">
      <c r="B19" s="91" t="str">
        <f>$C$39</f>
        <v>Štaud Jiří</v>
      </c>
      <c r="D19" s="21"/>
      <c r="E19" s="24" t="s">
        <v>352</v>
      </c>
    </row>
    <row r="20" spans="1:4" ht="22.5" customHeight="1">
      <c r="A20" s="18">
        <v>5</v>
      </c>
      <c r="B20" s="92"/>
      <c r="D20" s="21"/>
    </row>
    <row r="21" spans="2:4" ht="22.5" customHeight="1">
      <c r="B21" s="20" t="s">
        <v>33</v>
      </c>
      <c r="C21" s="91" t="str">
        <f>$C$40</f>
        <v>Bosy Marek</v>
      </c>
      <c r="D21" s="21"/>
    </row>
    <row r="22" spans="2:4" ht="22.5" customHeight="1">
      <c r="B22" s="21"/>
      <c r="C22" s="92"/>
      <c r="D22" s="21"/>
    </row>
    <row r="23" spans="2:4" ht="22.5" customHeight="1">
      <c r="B23" s="95" t="str">
        <f>$C$40</f>
        <v>Bosy Marek</v>
      </c>
      <c r="C23" s="20" t="s">
        <v>300</v>
      </c>
      <c r="D23" s="21"/>
    </row>
    <row r="24" spans="1:4" ht="22.5" customHeight="1">
      <c r="A24" s="18">
        <v>6</v>
      </c>
      <c r="B24" s="96"/>
      <c r="C24" s="21"/>
      <c r="D24" s="21"/>
    </row>
    <row r="25" spans="2:4" ht="22.5" customHeight="1">
      <c r="B25" s="22" t="s">
        <v>30</v>
      </c>
      <c r="C25" s="21"/>
      <c r="D25" s="99" t="str">
        <f>$C$40</f>
        <v>Bosy Marek</v>
      </c>
    </row>
    <row r="26" spans="2:4" ht="22.5" customHeight="1">
      <c r="B26" s="25"/>
      <c r="C26" s="21"/>
      <c r="D26" s="100"/>
    </row>
    <row r="27" spans="2:4" ht="22.5" customHeight="1">
      <c r="B27" s="91" t="str">
        <f>$C$41</f>
        <v>Kopecký Lukáš</v>
      </c>
      <c r="C27" s="21"/>
      <c r="D27" s="22" t="s">
        <v>300</v>
      </c>
    </row>
    <row r="28" spans="1:3" ht="22.5" customHeight="1">
      <c r="A28" s="18">
        <v>7</v>
      </c>
      <c r="B28" s="92"/>
      <c r="C28" s="21"/>
    </row>
    <row r="29" spans="2:3" ht="22.5" customHeight="1">
      <c r="B29" s="20" t="s">
        <v>56</v>
      </c>
      <c r="C29" s="99" t="str">
        <f>$C$41</f>
        <v>Kopecký Lukáš</v>
      </c>
    </row>
    <row r="30" spans="2:3" ht="22.5" customHeight="1">
      <c r="B30" s="21"/>
      <c r="C30" s="100"/>
    </row>
    <row r="31" spans="2:3" ht="22.5" customHeight="1">
      <c r="B31" s="95" t="str">
        <f>$C$42</f>
        <v>Šimák David</v>
      </c>
      <c r="C31" s="22" t="s">
        <v>312</v>
      </c>
    </row>
    <row r="32" spans="1:3" ht="22.5" customHeight="1">
      <c r="A32" s="18">
        <v>8</v>
      </c>
      <c r="B32" s="96"/>
      <c r="C32" s="25"/>
    </row>
    <row r="33" spans="2:3" ht="30" customHeight="1">
      <c r="B33" s="22" t="s">
        <v>42</v>
      </c>
      <c r="C33" s="25"/>
    </row>
    <row r="34" spans="3:5" ht="15" customHeight="1">
      <c r="C34" s="26" t="s">
        <v>22</v>
      </c>
      <c r="D34" s="26" t="s">
        <v>17</v>
      </c>
      <c r="E34" s="26" t="s">
        <v>23</v>
      </c>
    </row>
    <row r="35" spans="3:5" ht="15" customHeight="1">
      <c r="C35" s="27" t="s">
        <v>219</v>
      </c>
      <c r="D35" s="48" t="s">
        <v>193</v>
      </c>
      <c r="E35" s="26">
        <v>1</v>
      </c>
    </row>
    <row r="36" spans="3:5" ht="15" customHeight="1">
      <c r="C36" s="27" t="s">
        <v>213</v>
      </c>
      <c r="D36" s="48" t="s">
        <v>139</v>
      </c>
      <c r="E36" s="26">
        <v>2</v>
      </c>
    </row>
    <row r="37" spans="3:5" ht="15" customHeight="1">
      <c r="C37" s="27" t="s">
        <v>214</v>
      </c>
      <c r="D37" s="48" t="s">
        <v>130</v>
      </c>
      <c r="E37" s="26">
        <v>3</v>
      </c>
    </row>
    <row r="38" spans="3:5" ht="15" customHeight="1">
      <c r="C38" s="27" t="s">
        <v>215</v>
      </c>
      <c r="D38" s="48" t="s">
        <v>39</v>
      </c>
      <c r="E38" s="26">
        <v>4</v>
      </c>
    </row>
    <row r="39" spans="3:5" ht="15" customHeight="1">
      <c r="C39" s="27" t="s">
        <v>220</v>
      </c>
      <c r="D39" s="48" t="s">
        <v>32</v>
      </c>
      <c r="E39" s="26">
        <v>5</v>
      </c>
    </row>
    <row r="40" spans="3:5" ht="15" customHeight="1">
      <c r="C40" s="27" t="s">
        <v>218</v>
      </c>
      <c r="D40" s="48" t="s">
        <v>174</v>
      </c>
      <c r="E40" s="26">
        <v>6</v>
      </c>
    </row>
    <row r="41" spans="3:5" ht="15" customHeight="1">
      <c r="C41" s="27" t="s">
        <v>216</v>
      </c>
      <c r="D41" s="48" t="s">
        <v>217</v>
      </c>
      <c r="E41" s="26">
        <v>7</v>
      </c>
    </row>
    <row r="42" spans="3:5" ht="15" customHeight="1">
      <c r="C42" s="27" t="s">
        <v>212</v>
      </c>
      <c r="D42" s="48" t="s">
        <v>29</v>
      </c>
      <c r="E42" s="26">
        <v>8</v>
      </c>
    </row>
    <row r="43" spans="3:5" ht="15">
      <c r="C43" s="25"/>
      <c r="D43" s="25"/>
      <c r="E43" s="25"/>
    </row>
  </sheetData>
  <mergeCells count="17">
    <mergeCell ref="B31:B32"/>
    <mergeCell ref="B23:B24"/>
    <mergeCell ref="D25:D26"/>
    <mergeCell ref="B27:B28"/>
    <mergeCell ref="C29:C30"/>
    <mergeCell ref="B15:B16"/>
    <mergeCell ref="E17:E18"/>
    <mergeCell ref="B19:B20"/>
    <mergeCell ref="C21:C22"/>
    <mergeCell ref="B7:B8"/>
    <mergeCell ref="D9:D10"/>
    <mergeCell ref="B11:B12"/>
    <mergeCell ref="C13:C14"/>
    <mergeCell ref="A1:E1"/>
    <mergeCell ref="B3:B4"/>
    <mergeCell ref="C5:C6"/>
    <mergeCell ref="E2:E4"/>
  </mergeCells>
  <printOptions/>
  <pageMargins left="0.75" right="0.75" top="0.64" bottom="1" header="0.4921259845" footer="0.4921259845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2" width="25.375" style="18" bestFit="1" customWidth="1"/>
    <col min="3" max="3" width="22.75390625" style="18" bestFit="1" customWidth="1"/>
    <col min="4" max="4" width="25.875" style="18" bestFit="1" customWidth="1"/>
    <col min="5" max="5" width="21.875" style="18" bestFit="1" customWidth="1"/>
    <col min="6" max="16384" width="9.125" style="18" customWidth="1"/>
  </cols>
  <sheetData>
    <row r="1" spans="1:5" ht="46.5" customHeight="1">
      <c r="A1" s="101" t="s">
        <v>78</v>
      </c>
      <c r="B1" s="102"/>
      <c r="C1" s="102"/>
      <c r="D1" s="102"/>
      <c r="E1" s="103"/>
    </row>
    <row r="2" spans="1:5" ht="29.25" customHeight="1">
      <c r="A2" s="82"/>
      <c r="B2" s="83"/>
      <c r="C2" s="83"/>
      <c r="D2" s="83"/>
      <c r="E2" s="93" t="s">
        <v>203</v>
      </c>
    </row>
    <row r="3" spans="2:5" ht="20.25" customHeight="1">
      <c r="B3" s="91" t="str">
        <f>$C$35</f>
        <v>Kampo Jan</v>
      </c>
      <c r="E3" s="94"/>
    </row>
    <row r="4" spans="1:5" ht="20.25" customHeight="1">
      <c r="A4" s="18">
        <v>1</v>
      </c>
      <c r="B4" s="92"/>
      <c r="C4" s="19"/>
      <c r="E4" s="59"/>
    </row>
    <row r="5" spans="2:3" ht="20.25" customHeight="1">
      <c r="B5" s="20" t="s">
        <v>50</v>
      </c>
      <c r="C5" s="91" t="str">
        <f>$C$35</f>
        <v>Kampo Jan</v>
      </c>
    </row>
    <row r="6" spans="2:3" ht="20.25" customHeight="1">
      <c r="B6" s="21"/>
      <c r="C6" s="92"/>
    </row>
    <row r="7" spans="2:3" ht="20.25" customHeight="1">
      <c r="B7" s="95" t="str">
        <f>$C$36</f>
        <v>Koszechy Adam</v>
      </c>
      <c r="C7" s="20" t="s">
        <v>313</v>
      </c>
    </row>
    <row r="8" spans="1:8" ht="20.25" customHeight="1">
      <c r="A8" s="18">
        <v>2</v>
      </c>
      <c r="B8" s="96"/>
      <c r="C8" s="21"/>
      <c r="H8" s="23"/>
    </row>
    <row r="9" spans="2:4" ht="20.25" customHeight="1">
      <c r="B9" s="22" t="s">
        <v>127</v>
      </c>
      <c r="C9" s="21"/>
      <c r="D9" s="91" t="str">
        <f>$C$35</f>
        <v>Kampo Jan</v>
      </c>
    </row>
    <row r="10" spans="2:4" ht="20.25" customHeight="1">
      <c r="B10" s="25"/>
      <c r="C10" s="21"/>
      <c r="D10" s="92"/>
    </row>
    <row r="11" spans="2:4" ht="20.25" customHeight="1">
      <c r="B11" s="91" t="str">
        <f>$C$37</f>
        <v>Ticháček René</v>
      </c>
      <c r="C11" s="21"/>
      <c r="D11" s="20" t="s">
        <v>338</v>
      </c>
    </row>
    <row r="12" spans="1:4" ht="20.25" customHeight="1">
      <c r="A12" s="18">
        <v>3</v>
      </c>
      <c r="B12" s="92"/>
      <c r="C12" s="21"/>
      <c r="D12" s="21"/>
    </row>
    <row r="13" spans="2:4" ht="20.25" customHeight="1">
      <c r="B13" s="20" t="s">
        <v>282</v>
      </c>
      <c r="C13" s="95" t="str">
        <f>$C$37</f>
        <v>Ticháček René</v>
      </c>
      <c r="D13" s="21"/>
    </row>
    <row r="14" spans="2:4" ht="20.25" customHeight="1">
      <c r="B14" s="21"/>
      <c r="C14" s="96"/>
      <c r="D14" s="21"/>
    </row>
    <row r="15" spans="2:4" ht="20.25" customHeight="1">
      <c r="B15" s="95" t="str">
        <f>$C$38</f>
        <v>Jelič Martin</v>
      </c>
      <c r="C15" s="22" t="s">
        <v>280</v>
      </c>
      <c r="D15" s="21"/>
    </row>
    <row r="16" spans="1:4" ht="20.25" customHeight="1">
      <c r="A16" s="18">
        <v>4</v>
      </c>
      <c r="B16" s="96"/>
      <c r="D16" s="21"/>
    </row>
    <row r="17" spans="2:5" ht="20.25" customHeight="1">
      <c r="B17" s="22" t="s">
        <v>279</v>
      </c>
      <c r="D17" s="21"/>
      <c r="E17" s="97" t="str">
        <f>$C$42</f>
        <v>Sojka Tomáš</v>
      </c>
    </row>
    <row r="18" spans="4:5" ht="20.25" customHeight="1">
      <c r="D18" s="21"/>
      <c r="E18" s="98"/>
    </row>
    <row r="19" spans="2:5" ht="20.25" customHeight="1">
      <c r="B19" s="91" t="str">
        <f>$C$39</f>
        <v>Brič Tomáš</v>
      </c>
      <c r="D19" s="21"/>
      <c r="E19" s="24" t="s">
        <v>353</v>
      </c>
    </row>
    <row r="20" spans="1:4" ht="20.25" customHeight="1">
      <c r="A20" s="18">
        <v>5</v>
      </c>
      <c r="B20" s="92"/>
      <c r="D20" s="21"/>
    </row>
    <row r="21" spans="2:4" ht="20.25" customHeight="1">
      <c r="B21" s="20" t="s">
        <v>125</v>
      </c>
      <c r="C21" s="91" t="str">
        <f>$C$39</f>
        <v>Brič Tomáš</v>
      </c>
      <c r="D21" s="21"/>
    </row>
    <row r="22" spans="2:4" ht="20.25" customHeight="1">
      <c r="B22" s="21"/>
      <c r="C22" s="92"/>
      <c r="D22" s="21"/>
    </row>
    <row r="23" spans="2:4" ht="20.25" customHeight="1">
      <c r="B23" s="95" t="str">
        <f>$C$40</f>
        <v>Novotný Filip</v>
      </c>
      <c r="C23" s="20" t="s">
        <v>314</v>
      </c>
      <c r="D23" s="21"/>
    </row>
    <row r="24" spans="1:4" ht="20.25" customHeight="1">
      <c r="A24" s="18">
        <v>6</v>
      </c>
      <c r="B24" s="96"/>
      <c r="C24" s="21"/>
      <c r="D24" s="21"/>
    </row>
    <row r="25" spans="2:4" ht="20.25" customHeight="1">
      <c r="B25" s="22" t="s">
        <v>44</v>
      </c>
      <c r="C25" s="21"/>
      <c r="D25" s="99" t="str">
        <f>$C$42</f>
        <v>Sojka Tomáš</v>
      </c>
    </row>
    <row r="26" spans="2:4" ht="20.25" customHeight="1">
      <c r="B26" s="25"/>
      <c r="C26" s="21"/>
      <c r="D26" s="100"/>
    </row>
    <row r="27" spans="2:4" ht="20.25" customHeight="1">
      <c r="B27" s="91" t="str">
        <f>$C$41</f>
        <v>Čureja Martin</v>
      </c>
      <c r="C27" s="21"/>
      <c r="D27" s="22" t="s">
        <v>340</v>
      </c>
    </row>
    <row r="28" spans="1:3" ht="20.25" customHeight="1">
      <c r="A28" s="18">
        <v>7</v>
      </c>
      <c r="B28" s="92"/>
      <c r="C28" s="21"/>
    </row>
    <row r="29" spans="2:3" ht="20.25" customHeight="1">
      <c r="B29" s="20" t="s">
        <v>31</v>
      </c>
      <c r="C29" s="99" t="str">
        <f>$C$42</f>
        <v>Sojka Tomáš</v>
      </c>
    </row>
    <row r="30" spans="2:3" ht="20.25" customHeight="1">
      <c r="B30" s="21"/>
      <c r="C30" s="100"/>
    </row>
    <row r="31" spans="2:3" ht="20.25" customHeight="1">
      <c r="B31" s="95" t="str">
        <f>$C$42</f>
        <v>Sojka Tomáš</v>
      </c>
      <c r="C31" s="22" t="s">
        <v>315</v>
      </c>
    </row>
    <row r="32" spans="1:3" ht="20.25" customHeight="1">
      <c r="A32" s="18">
        <v>8</v>
      </c>
      <c r="B32" s="96"/>
      <c r="C32" s="25"/>
    </row>
    <row r="33" spans="2:3" ht="20.25" customHeight="1">
      <c r="B33" s="22" t="s">
        <v>43</v>
      </c>
      <c r="C33" s="25"/>
    </row>
    <row r="34" spans="3:5" ht="16.5" customHeight="1">
      <c r="C34" s="26" t="s">
        <v>22</v>
      </c>
      <c r="D34" s="26" t="s">
        <v>17</v>
      </c>
      <c r="E34" s="26" t="s">
        <v>23</v>
      </c>
    </row>
    <row r="35" spans="3:5" ht="16.5" customHeight="1">
      <c r="C35" s="27" t="s">
        <v>228</v>
      </c>
      <c r="D35" s="48" t="s">
        <v>193</v>
      </c>
      <c r="E35" s="8">
        <v>1</v>
      </c>
    </row>
    <row r="36" spans="3:5" ht="16.5" customHeight="1">
      <c r="C36" s="27" t="s">
        <v>223</v>
      </c>
      <c r="D36" s="48" t="s">
        <v>128</v>
      </c>
      <c r="E36" s="8">
        <v>2</v>
      </c>
    </row>
    <row r="37" spans="3:5" ht="16.5" customHeight="1">
      <c r="C37" s="27" t="s">
        <v>224</v>
      </c>
      <c r="D37" s="48" t="s">
        <v>225</v>
      </c>
      <c r="E37" s="8">
        <v>3</v>
      </c>
    </row>
    <row r="38" spans="3:5" ht="16.5" customHeight="1">
      <c r="C38" s="27" t="s">
        <v>227</v>
      </c>
      <c r="D38" s="48" t="s">
        <v>130</v>
      </c>
      <c r="E38" s="8">
        <v>4</v>
      </c>
    </row>
    <row r="39" spans="3:5" ht="16.5" customHeight="1">
      <c r="C39" s="27" t="s">
        <v>221</v>
      </c>
      <c r="D39" s="48" t="s">
        <v>222</v>
      </c>
      <c r="E39" s="8">
        <v>5</v>
      </c>
    </row>
    <row r="40" spans="3:5" ht="16.5" customHeight="1">
      <c r="C40" s="27" t="s">
        <v>226</v>
      </c>
      <c r="D40" s="48" t="s">
        <v>139</v>
      </c>
      <c r="E40" s="8">
        <v>6</v>
      </c>
    </row>
    <row r="41" spans="3:5" ht="16.5" customHeight="1">
      <c r="C41" s="27" t="s">
        <v>230</v>
      </c>
      <c r="D41" s="48" t="s">
        <v>46</v>
      </c>
      <c r="E41" s="8">
        <v>7</v>
      </c>
    </row>
    <row r="42" spans="3:5" ht="16.5" customHeight="1">
      <c r="C42" s="27" t="s">
        <v>229</v>
      </c>
      <c r="D42" s="48" t="s">
        <v>142</v>
      </c>
      <c r="E42" s="8">
        <v>8</v>
      </c>
    </row>
    <row r="43" spans="3:5" ht="15">
      <c r="C43" s="25"/>
      <c r="D43" s="25"/>
      <c r="E43" s="25"/>
    </row>
  </sheetData>
  <mergeCells count="17">
    <mergeCell ref="B31:B32"/>
    <mergeCell ref="B23:B24"/>
    <mergeCell ref="D25:D26"/>
    <mergeCell ref="B27:B28"/>
    <mergeCell ref="C29:C30"/>
    <mergeCell ref="B15:B16"/>
    <mergeCell ref="E17:E18"/>
    <mergeCell ref="B19:B20"/>
    <mergeCell ref="C21:C22"/>
    <mergeCell ref="B7:B8"/>
    <mergeCell ref="D9:D10"/>
    <mergeCell ref="B11:B12"/>
    <mergeCell ref="C13:C14"/>
    <mergeCell ref="A1:E1"/>
    <mergeCell ref="B3:B4"/>
    <mergeCell ref="C5:C6"/>
    <mergeCell ref="E2:E3"/>
  </mergeCells>
  <printOptions/>
  <pageMargins left="0.75" right="0.75" top="0.6" bottom="1" header="0.4921259845" footer="0.4921259845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0">
      <selection activeCell="B2" sqref="B2"/>
    </sheetView>
  </sheetViews>
  <sheetFormatPr defaultColWidth="9.00390625" defaultRowHeight="12.75"/>
  <cols>
    <col min="1" max="1" width="3.375" style="18" customWidth="1"/>
    <col min="2" max="2" width="22.75390625" style="18" bestFit="1" customWidth="1"/>
    <col min="3" max="4" width="26.625" style="18" bestFit="1" customWidth="1"/>
    <col min="5" max="5" width="20.875" style="18" customWidth="1"/>
    <col min="6" max="16384" width="9.125" style="18" customWidth="1"/>
  </cols>
  <sheetData>
    <row r="1" spans="1:5" ht="41.25" customHeight="1">
      <c r="A1" s="101" t="s">
        <v>78</v>
      </c>
      <c r="B1" s="102"/>
      <c r="C1" s="102"/>
      <c r="D1" s="102"/>
      <c r="E1" s="103"/>
    </row>
    <row r="2" spans="1:5" ht="21.75" customHeight="1">
      <c r="A2" s="25"/>
      <c r="B2" s="19"/>
      <c r="C2" s="19"/>
      <c r="E2" s="93" t="s">
        <v>231</v>
      </c>
    </row>
    <row r="3" spans="1:5" ht="21.75" customHeight="1">
      <c r="A3" s="25"/>
      <c r="B3" s="28"/>
      <c r="C3" s="91" t="str">
        <f>$C$38</f>
        <v>Dunka Josef</v>
      </c>
      <c r="E3" s="104"/>
    </row>
    <row r="4" spans="1:5" ht="21.75" customHeight="1">
      <c r="A4" s="25"/>
      <c r="B4" s="30" t="s">
        <v>24</v>
      </c>
      <c r="C4" s="92"/>
      <c r="E4" s="104"/>
    </row>
    <row r="5" spans="1:3" ht="21.75" customHeight="1">
      <c r="A5" s="25"/>
      <c r="B5" s="25"/>
      <c r="C5" s="20" t="s">
        <v>60</v>
      </c>
    </row>
    <row r="6" spans="1:3" ht="21.75" customHeight="1">
      <c r="A6" s="25"/>
      <c r="B6" s="29"/>
      <c r="C6" s="21"/>
    </row>
    <row r="7" spans="2:4" ht="21.75" customHeight="1">
      <c r="B7" s="22"/>
      <c r="C7" s="21"/>
      <c r="D7" s="91" t="str">
        <f>$C$39</f>
        <v>Oundrnický David</v>
      </c>
    </row>
    <row r="8" spans="3:4" ht="21.75" customHeight="1">
      <c r="C8" s="21"/>
      <c r="D8" s="92"/>
    </row>
    <row r="9" spans="3:4" ht="21.75" customHeight="1">
      <c r="C9" s="21"/>
      <c r="D9" s="20" t="s">
        <v>341</v>
      </c>
    </row>
    <row r="10" spans="1:4" ht="21.75" customHeight="1">
      <c r="A10" s="31"/>
      <c r="B10" s="19"/>
      <c r="C10" s="21"/>
      <c r="D10" s="21"/>
    </row>
    <row r="11" spans="1:4" ht="21.75" customHeight="1">
      <c r="A11" s="31"/>
      <c r="B11" s="28"/>
      <c r="C11" s="95" t="str">
        <f>$C$39</f>
        <v>Oundrnický David</v>
      </c>
      <c r="D11" s="21"/>
    </row>
    <row r="12" spans="1:4" ht="21.75" customHeight="1">
      <c r="A12" s="31"/>
      <c r="B12" s="31" t="s">
        <v>79</v>
      </c>
      <c r="C12" s="96"/>
      <c r="D12" s="21"/>
    </row>
    <row r="13" spans="1:4" ht="21.75" customHeight="1">
      <c r="A13" s="31"/>
      <c r="B13" s="25"/>
      <c r="C13" s="22" t="s">
        <v>34</v>
      </c>
      <c r="D13" s="21"/>
    </row>
    <row r="14" spans="1:4" ht="21.75" customHeight="1">
      <c r="A14" s="31"/>
      <c r="B14" s="29"/>
      <c r="D14" s="21"/>
    </row>
    <row r="15" spans="1:5" ht="21.75" customHeight="1">
      <c r="A15" s="30"/>
      <c r="B15" s="22"/>
      <c r="D15" s="21"/>
      <c r="E15" s="97" t="str">
        <f>$C$36</f>
        <v>Hruška Petr</v>
      </c>
    </row>
    <row r="16" spans="1:5" ht="21.75" customHeight="1">
      <c r="A16" s="30"/>
      <c r="D16" s="21"/>
      <c r="E16" s="98"/>
    </row>
    <row r="17" spans="1:5" ht="21.75" customHeight="1">
      <c r="A17" s="30"/>
      <c r="B17" s="91" t="str">
        <f>$C$34</f>
        <v>Ondra Martin</v>
      </c>
      <c r="D17" s="21"/>
      <c r="E17" s="24" t="s">
        <v>304</v>
      </c>
    </row>
    <row r="18" spans="1:4" ht="21.75" customHeight="1">
      <c r="A18" s="30" t="s">
        <v>27</v>
      </c>
      <c r="B18" s="92"/>
      <c r="D18" s="21"/>
    </row>
    <row r="19" spans="1:4" ht="21.75" customHeight="1">
      <c r="A19" s="30"/>
      <c r="B19" s="20" t="s">
        <v>117</v>
      </c>
      <c r="C19" s="91" t="str">
        <f>$C$35</f>
        <v>Lakomý Oskar</v>
      </c>
      <c r="D19" s="21"/>
    </row>
    <row r="20" spans="1:4" ht="21.75" customHeight="1">
      <c r="A20" s="30"/>
      <c r="B20" s="21"/>
      <c r="C20" s="92"/>
      <c r="D20" s="21"/>
    </row>
    <row r="21" spans="1:4" ht="21.75" customHeight="1">
      <c r="A21" s="30"/>
      <c r="B21" s="95" t="str">
        <f>$C$35</f>
        <v>Lakomý Oskar</v>
      </c>
      <c r="C21" s="20" t="s">
        <v>314</v>
      </c>
      <c r="D21" s="21"/>
    </row>
    <row r="22" spans="1:4" ht="21.75" customHeight="1">
      <c r="A22" s="30" t="s">
        <v>28</v>
      </c>
      <c r="B22" s="96"/>
      <c r="C22" s="21"/>
      <c r="D22" s="21"/>
    </row>
    <row r="23" spans="1:4" ht="21.75" customHeight="1">
      <c r="A23" s="30"/>
      <c r="B23" s="22" t="s">
        <v>42</v>
      </c>
      <c r="C23" s="21"/>
      <c r="D23" s="99" t="str">
        <f>$C$36</f>
        <v>Hruška Petr</v>
      </c>
    </row>
    <row r="24" spans="1:4" ht="21.75" customHeight="1">
      <c r="A24" s="30"/>
      <c r="B24" s="25"/>
      <c r="C24" s="21"/>
      <c r="D24" s="100"/>
    </row>
    <row r="25" spans="1:4" ht="21.75" customHeight="1">
      <c r="A25" s="30"/>
      <c r="B25" s="91" t="str">
        <f>$C$36</f>
        <v>Hruška Petr</v>
      </c>
      <c r="C25" s="21"/>
      <c r="D25" s="22" t="s">
        <v>8</v>
      </c>
    </row>
    <row r="26" spans="1:3" ht="21.75" customHeight="1">
      <c r="A26" s="30" t="s">
        <v>26</v>
      </c>
      <c r="B26" s="92"/>
      <c r="C26" s="21"/>
    </row>
    <row r="27" spans="1:3" ht="21.75" customHeight="1">
      <c r="A27" s="30"/>
      <c r="B27" s="20" t="s">
        <v>53</v>
      </c>
      <c r="C27" s="99" t="str">
        <f>$C$36</f>
        <v>Hruška Petr</v>
      </c>
    </row>
    <row r="28" spans="1:3" ht="21.75" customHeight="1">
      <c r="A28" s="30"/>
      <c r="B28" s="21"/>
      <c r="C28" s="100"/>
    </row>
    <row r="29" spans="1:3" ht="21.75" customHeight="1">
      <c r="A29" s="30"/>
      <c r="B29" s="95" t="str">
        <f>$C$37</f>
        <v>Kačalka Luděk</v>
      </c>
      <c r="C29" s="22" t="s">
        <v>316</v>
      </c>
    </row>
    <row r="30" spans="1:3" ht="21.75" customHeight="1">
      <c r="A30" s="30" t="s">
        <v>25</v>
      </c>
      <c r="B30" s="96"/>
      <c r="C30" s="25"/>
    </row>
    <row r="31" spans="1:3" ht="21.75" customHeight="1">
      <c r="A31" s="30"/>
      <c r="B31" s="22" t="s">
        <v>33</v>
      </c>
      <c r="C31" s="25"/>
    </row>
    <row r="32" ht="26.25" customHeight="1">
      <c r="C32" s="25"/>
    </row>
    <row r="33" spans="3:5" ht="17.25" customHeight="1">
      <c r="C33" s="26" t="s">
        <v>22</v>
      </c>
      <c r="D33" s="26" t="s">
        <v>17</v>
      </c>
      <c r="E33" s="26" t="s">
        <v>23</v>
      </c>
    </row>
    <row r="34" spans="3:5" ht="17.25" customHeight="1">
      <c r="C34" s="27" t="s">
        <v>236</v>
      </c>
      <c r="D34" s="48" t="s">
        <v>118</v>
      </c>
      <c r="E34" s="39">
        <v>1</v>
      </c>
    </row>
    <row r="35" spans="3:5" ht="17.25" customHeight="1">
      <c r="C35" s="27" t="s">
        <v>237</v>
      </c>
      <c r="D35" s="48" t="s">
        <v>29</v>
      </c>
      <c r="E35" s="39">
        <v>2</v>
      </c>
    </row>
    <row r="36" spans="3:5" ht="17.25" customHeight="1">
      <c r="C36" s="27" t="s">
        <v>232</v>
      </c>
      <c r="D36" s="48" t="s">
        <v>233</v>
      </c>
      <c r="E36" s="39">
        <v>3</v>
      </c>
    </row>
    <row r="37" spans="3:5" ht="17.25" customHeight="1">
      <c r="C37" s="27" t="s">
        <v>234</v>
      </c>
      <c r="D37" s="48" t="s">
        <v>32</v>
      </c>
      <c r="E37" s="39">
        <v>4</v>
      </c>
    </row>
    <row r="38" spans="3:5" ht="17.25" customHeight="1">
      <c r="C38" s="27" t="s">
        <v>235</v>
      </c>
      <c r="D38" s="48" t="s">
        <v>161</v>
      </c>
      <c r="E38" s="39">
        <v>5</v>
      </c>
    </row>
    <row r="39" spans="3:5" ht="17.25" customHeight="1">
      <c r="C39" s="27" t="s">
        <v>238</v>
      </c>
      <c r="D39" s="48" t="s">
        <v>97</v>
      </c>
      <c r="E39" s="39">
        <v>6</v>
      </c>
    </row>
    <row r="40" spans="3:5" ht="17.25" customHeight="1">
      <c r="C40" s="27"/>
      <c r="D40" s="48"/>
      <c r="E40" s="26"/>
    </row>
    <row r="41" spans="3:5" ht="15">
      <c r="C41" s="25"/>
      <c r="D41" s="25"/>
      <c r="E41" s="25"/>
    </row>
  </sheetData>
  <mergeCells count="13">
    <mergeCell ref="B29:B30"/>
    <mergeCell ref="B21:B22"/>
    <mergeCell ref="D23:D24"/>
    <mergeCell ref="B25:B26"/>
    <mergeCell ref="C27:C28"/>
    <mergeCell ref="C11:C12"/>
    <mergeCell ref="E15:E16"/>
    <mergeCell ref="B17:B18"/>
    <mergeCell ref="C19:C20"/>
    <mergeCell ref="A1:E1"/>
    <mergeCell ref="E2:E4"/>
    <mergeCell ref="C3:C4"/>
    <mergeCell ref="D7:D8"/>
  </mergeCells>
  <printOptions/>
  <pageMargins left="0.75" right="0.75" top="0.62" bottom="1" header="0.4921259845" footer="0.4921259845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5" width="20.875" style="18" customWidth="1"/>
    <col min="6" max="16384" width="9.125" style="18" customWidth="1"/>
  </cols>
  <sheetData>
    <row r="1" spans="1:5" ht="46.5" customHeight="1">
      <c r="A1" s="101" t="s">
        <v>78</v>
      </c>
      <c r="B1" s="102"/>
      <c r="C1" s="102"/>
      <c r="D1" s="102"/>
      <c r="E1" s="103"/>
    </row>
    <row r="2" spans="1:5" ht="33" customHeight="1">
      <c r="A2" s="25"/>
      <c r="B2" s="19"/>
      <c r="C2" s="19"/>
      <c r="E2" s="93" t="s">
        <v>239</v>
      </c>
    </row>
    <row r="3" spans="1:5" ht="16.5" customHeight="1">
      <c r="A3" s="25"/>
      <c r="B3" s="28"/>
      <c r="C3" s="91" t="str">
        <f>$C$40</f>
        <v>Sinu Štefan</v>
      </c>
      <c r="E3" s="104"/>
    </row>
    <row r="4" spans="1:5" ht="16.5" customHeight="1">
      <c r="A4" s="25"/>
      <c r="B4" s="30">
        <v>7</v>
      </c>
      <c r="C4" s="92"/>
      <c r="E4" s="104"/>
    </row>
    <row r="5" spans="1:3" ht="16.5" customHeight="1">
      <c r="A5" s="25"/>
      <c r="B5" s="25"/>
      <c r="C5" s="20" t="s">
        <v>47</v>
      </c>
    </row>
    <row r="6" spans="1:3" ht="16.5" customHeight="1">
      <c r="A6" s="25"/>
      <c r="B6" s="29"/>
      <c r="C6" s="21"/>
    </row>
    <row r="7" spans="2:4" ht="16.5" customHeight="1">
      <c r="B7" s="22"/>
      <c r="C7" s="21"/>
      <c r="D7" s="91" t="str">
        <f>$C$35</f>
        <v>Tříska Karel</v>
      </c>
    </row>
    <row r="8" spans="3:4" ht="16.5" customHeight="1">
      <c r="C8" s="21"/>
      <c r="D8" s="92"/>
    </row>
    <row r="9" spans="2:4" ht="16.5" customHeight="1">
      <c r="B9" s="91" t="str">
        <f>$C$34</f>
        <v>Glod josef</v>
      </c>
      <c r="C9" s="21"/>
      <c r="D9" s="20" t="s">
        <v>300</v>
      </c>
    </row>
    <row r="10" spans="1:4" ht="16.5" customHeight="1">
      <c r="A10" s="30">
        <v>1</v>
      </c>
      <c r="B10" s="92"/>
      <c r="C10" s="21"/>
      <c r="D10" s="21"/>
    </row>
    <row r="11" spans="1:4" ht="16.5" customHeight="1">
      <c r="A11" s="30"/>
      <c r="B11" s="20" t="s">
        <v>133</v>
      </c>
      <c r="C11" s="95" t="str">
        <f>$C$35</f>
        <v>Tříska Karel</v>
      </c>
      <c r="D11" s="21"/>
    </row>
    <row r="12" spans="1:4" ht="16.5" customHeight="1">
      <c r="A12" s="30"/>
      <c r="B12" s="21"/>
      <c r="C12" s="96"/>
      <c r="D12" s="21"/>
    </row>
    <row r="13" spans="1:4" ht="16.5" customHeight="1">
      <c r="A13" s="30"/>
      <c r="B13" s="95" t="str">
        <f>$C$35</f>
        <v>Tříska Karel</v>
      </c>
      <c r="C13" s="22" t="s">
        <v>300</v>
      </c>
      <c r="D13" s="21"/>
    </row>
    <row r="14" spans="1:4" ht="16.5" customHeight="1">
      <c r="A14" s="30">
        <v>2</v>
      </c>
      <c r="B14" s="96"/>
      <c r="D14" s="21"/>
    </row>
    <row r="15" spans="1:5" ht="16.5" customHeight="1">
      <c r="A15" s="30"/>
      <c r="B15" s="22" t="s">
        <v>42</v>
      </c>
      <c r="D15" s="21"/>
      <c r="E15" s="97" t="str">
        <f>$C$35</f>
        <v>Tříska Karel</v>
      </c>
    </row>
    <row r="16" spans="1:5" ht="16.5" customHeight="1">
      <c r="A16" s="30"/>
      <c r="B16" s="25"/>
      <c r="D16" s="21"/>
      <c r="E16" s="98"/>
    </row>
    <row r="17" spans="1:5" ht="16.5" customHeight="1">
      <c r="A17" s="30"/>
      <c r="B17" s="91" t="str">
        <f>$C$36</f>
        <v>Smetana Jiří</v>
      </c>
      <c r="D17" s="21"/>
      <c r="E17" s="24" t="s">
        <v>354</v>
      </c>
    </row>
    <row r="18" spans="1:4" ht="16.5" customHeight="1">
      <c r="A18" s="30">
        <v>3</v>
      </c>
      <c r="B18" s="92"/>
      <c r="D18" s="21"/>
    </row>
    <row r="19" spans="1:4" ht="16.5" customHeight="1">
      <c r="A19" s="30"/>
      <c r="B19" s="20" t="s">
        <v>135</v>
      </c>
      <c r="C19" s="91" t="str">
        <f>$C$37</f>
        <v>Pytela Marek</v>
      </c>
      <c r="D19" s="21"/>
    </row>
    <row r="20" spans="1:4" ht="16.5" customHeight="1">
      <c r="A20" s="30"/>
      <c r="B20" s="21"/>
      <c r="C20" s="92"/>
      <c r="D20" s="21"/>
    </row>
    <row r="21" spans="1:4" ht="16.5" customHeight="1">
      <c r="A21" s="30"/>
      <c r="B21" s="95" t="str">
        <f>$C$37</f>
        <v>Pytela Marek</v>
      </c>
      <c r="C21" s="20" t="s">
        <v>300</v>
      </c>
      <c r="D21" s="21"/>
    </row>
    <row r="22" spans="1:4" ht="16.5" customHeight="1">
      <c r="A22" s="30">
        <v>4</v>
      </c>
      <c r="B22" s="96"/>
      <c r="C22" s="21"/>
      <c r="D22" s="21"/>
    </row>
    <row r="23" spans="1:4" ht="16.5" customHeight="1">
      <c r="A23" s="30"/>
      <c r="B23" s="22" t="s">
        <v>30</v>
      </c>
      <c r="C23" s="21"/>
      <c r="D23" s="99" t="str">
        <f>$C$39</f>
        <v>Štec Martin</v>
      </c>
    </row>
    <row r="24" spans="1:4" ht="16.5" customHeight="1">
      <c r="A24" s="30"/>
      <c r="B24" s="25"/>
      <c r="C24" s="21"/>
      <c r="D24" s="100"/>
    </row>
    <row r="25" spans="1:4" ht="16.5" customHeight="1">
      <c r="A25" s="30"/>
      <c r="B25" s="91" t="str">
        <f>$C$38</f>
        <v>Škeřík Tomáš</v>
      </c>
      <c r="C25" s="21"/>
      <c r="D25" s="22" t="s">
        <v>335</v>
      </c>
    </row>
    <row r="26" spans="1:3" ht="16.5" customHeight="1">
      <c r="A26" s="30">
        <v>5</v>
      </c>
      <c r="B26" s="92"/>
      <c r="C26" s="21"/>
    </row>
    <row r="27" spans="1:3" ht="16.5" customHeight="1">
      <c r="A27" s="30"/>
      <c r="B27" s="20" t="s">
        <v>34</v>
      </c>
      <c r="C27" s="99" t="str">
        <f>$C$39</f>
        <v>Štec Martin</v>
      </c>
    </row>
    <row r="28" spans="1:3" ht="16.5" customHeight="1">
      <c r="A28" s="30"/>
      <c r="B28" s="21"/>
      <c r="C28" s="100"/>
    </row>
    <row r="29" spans="1:3" ht="16.5" customHeight="1">
      <c r="A29" s="30"/>
      <c r="B29" s="95" t="str">
        <f>$C$39</f>
        <v>Štec Martin</v>
      </c>
      <c r="C29" s="22" t="s">
        <v>316</v>
      </c>
    </row>
    <row r="30" spans="1:3" ht="16.5" customHeight="1">
      <c r="A30" s="30">
        <v>6</v>
      </c>
      <c r="B30" s="96"/>
      <c r="C30" s="25"/>
    </row>
    <row r="31" spans="1:3" ht="16.5" customHeight="1">
      <c r="A31" s="30"/>
      <c r="B31" s="22" t="s">
        <v>48</v>
      </c>
      <c r="C31" s="25"/>
    </row>
    <row r="32" ht="29.25" customHeight="1">
      <c r="C32" s="25"/>
    </row>
    <row r="33" spans="3:5" ht="21.75" customHeight="1">
      <c r="C33" s="26" t="s">
        <v>22</v>
      </c>
      <c r="D33" s="26" t="s">
        <v>17</v>
      </c>
      <c r="E33" s="26" t="s">
        <v>23</v>
      </c>
    </row>
    <row r="34" spans="3:5" ht="19.5" customHeight="1">
      <c r="C34" s="27" t="s">
        <v>243</v>
      </c>
      <c r="D34" s="48" t="s">
        <v>134</v>
      </c>
      <c r="E34" s="8">
        <v>1</v>
      </c>
    </row>
    <row r="35" spans="3:5" ht="19.5" customHeight="1">
      <c r="C35" s="27" t="s">
        <v>247</v>
      </c>
      <c r="D35" s="48" t="s">
        <v>29</v>
      </c>
      <c r="E35" s="8">
        <v>2</v>
      </c>
    </row>
    <row r="36" spans="3:5" ht="19.5" customHeight="1">
      <c r="C36" s="27" t="s">
        <v>245</v>
      </c>
      <c r="D36" s="48" t="s">
        <v>136</v>
      </c>
      <c r="E36" s="8">
        <v>3</v>
      </c>
    </row>
    <row r="37" spans="3:5" ht="19.5" customHeight="1">
      <c r="C37" s="27" t="s">
        <v>246</v>
      </c>
      <c r="D37" s="48" t="s">
        <v>174</v>
      </c>
      <c r="E37" s="8">
        <v>4</v>
      </c>
    </row>
    <row r="38" spans="3:5" ht="19.5" customHeight="1">
      <c r="C38" s="27" t="s">
        <v>242</v>
      </c>
      <c r="D38" s="48" t="s">
        <v>97</v>
      </c>
      <c r="E38" s="8">
        <v>5</v>
      </c>
    </row>
    <row r="39" spans="3:5" ht="19.5" customHeight="1">
      <c r="C39" s="27" t="s">
        <v>240</v>
      </c>
      <c r="D39" s="48" t="s">
        <v>241</v>
      </c>
      <c r="E39" s="8">
        <v>6</v>
      </c>
    </row>
    <row r="40" spans="3:5" ht="19.5" customHeight="1">
      <c r="C40" s="27" t="s">
        <v>244</v>
      </c>
      <c r="D40" s="48" t="s">
        <v>70</v>
      </c>
      <c r="E40" s="8">
        <v>7</v>
      </c>
    </row>
    <row r="41" spans="3:5" ht="15">
      <c r="C41" s="25"/>
      <c r="D41" s="25"/>
      <c r="E41" s="25"/>
    </row>
  </sheetData>
  <mergeCells count="15">
    <mergeCell ref="B25:B26"/>
    <mergeCell ref="C27:C28"/>
    <mergeCell ref="B29:B30"/>
    <mergeCell ref="B17:B18"/>
    <mergeCell ref="C19:C20"/>
    <mergeCell ref="B21:B22"/>
    <mergeCell ref="D23:D24"/>
    <mergeCell ref="B9:B10"/>
    <mergeCell ref="C11:C12"/>
    <mergeCell ref="B13:B14"/>
    <mergeCell ref="E15:E16"/>
    <mergeCell ref="A1:E1"/>
    <mergeCell ref="E2:E4"/>
    <mergeCell ref="C3:C4"/>
    <mergeCell ref="D7:D8"/>
  </mergeCells>
  <printOptions/>
  <pageMargins left="0.75" right="0.75" top="0.58" bottom="1" header="0.4921259845" footer="0.492125984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101" t="s">
        <v>78</v>
      </c>
      <c r="B1" s="102"/>
      <c r="C1" s="102"/>
      <c r="D1" s="103"/>
    </row>
    <row r="2" spans="2:4" ht="18.75" customHeight="1">
      <c r="B2" s="2"/>
      <c r="D2" s="93" t="s">
        <v>248</v>
      </c>
    </row>
    <row r="3" spans="2:4" ht="18.75" customHeight="1">
      <c r="B3" s="108" t="str">
        <f>$B$32</f>
        <v>Gábor Štepán</v>
      </c>
      <c r="D3" s="104"/>
    </row>
    <row r="4" spans="1:4" ht="18.75" customHeight="1">
      <c r="A4" s="1">
        <v>1</v>
      </c>
      <c r="B4" s="109"/>
      <c r="D4" s="104"/>
    </row>
    <row r="5" ht="18.75" customHeight="1">
      <c r="B5" s="3" t="s">
        <v>40</v>
      </c>
    </row>
    <row r="6" ht="18.75" customHeight="1">
      <c r="B6" s="4"/>
    </row>
    <row r="7" spans="2:4" ht="18.75" customHeight="1">
      <c r="B7" s="4"/>
      <c r="C7" s="108" t="str">
        <f>$B$33</f>
        <v>Šichor Martin</v>
      </c>
      <c r="D7" s="18"/>
    </row>
    <row r="8" spans="2:4" ht="18.75" customHeight="1">
      <c r="B8" s="4"/>
      <c r="C8" s="109"/>
      <c r="D8" s="18"/>
    </row>
    <row r="9" spans="2:4" ht="18.75" customHeight="1">
      <c r="B9" s="4"/>
      <c r="C9" s="20" t="s">
        <v>77</v>
      </c>
      <c r="D9" s="18"/>
    </row>
    <row r="10" spans="2:4" ht="18.75" customHeight="1">
      <c r="B10" s="4"/>
      <c r="C10" s="21"/>
      <c r="D10" s="18"/>
    </row>
    <row r="11" spans="2:4" ht="18.75" customHeight="1">
      <c r="B11" s="110" t="str">
        <f>$B$33</f>
        <v>Šichor Martin</v>
      </c>
      <c r="C11" s="21"/>
      <c r="D11" s="18"/>
    </row>
    <row r="12" spans="1:4" ht="18.75" customHeight="1">
      <c r="A12" s="1">
        <v>2</v>
      </c>
      <c r="B12" s="111"/>
      <c r="C12" s="21"/>
      <c r="D12" s="18"/>
    </row>
    <row r="13" spans="2:4" ht="18.75" customHeight="1">
      <c r="B13" s="5" t="s">
        <v>119</v>
      </c>
      <c r="C13" s="21"/>
      <c r="D13" s="18"/>
    </row>
    <row r="14" spans="3:4" ht="18.75" customHeight="1">
      <c r="C14" s="21"/>
      <c r="D14" s="18"/>
    </row>
    <row r="15" spans="3:4" ht="18.75" customHeight="1">
      <c r="C15" s="21"/>
      <c r="D15" s="97" t="str">
        <f>$B$33</f>
        <v>Šichor Martin</v>
      </c>
    </row>
    <row r="16" spans="3:4" ht="18.75" customHeight="1" thickBot="1">
      <c r="C16" s="21"/>
      <c r="D16" s="112"/>
    </row>
    <row r="17" spans="3:4" ht="18.75" customHeight="1">
      <c r="C17" s="21"/>
      <c r="D17" s="24" t="s">
        <v>280</v>
      </c>
    </row>
    <row r="18" spans="3:4" ht="18.75" customHeight="1">
      <c r="C18" s="21"/>
      <c r="D18" s="18"/>
    </row>
    <row r="19" spans="2:4" ht="18.75" customHeight="1">
      <c r="B19" s="108" t="str">
        <f>$B$34</f>
        <v>Hodek Pavel</v>
      </c>
      <c r="C19" s="21"/>
      <c r="D19" s="18"/>
    </row>
    <row r="20" spans="1:4" ht="18.75" customHeight="1">
      <c r="A20" s="1">
        <v>3</v>
      </c>
      <c r="B20" s="109"/>
      <c r="C20" s="21"/>
      <c r="D20" s="18"/>
    </row>
    <row r="21" spans="2:4" ht="18.75" customHeight="1">
      <c r="B21" s="81" t="s">
        <v>50</v>
      </c>
      <c r="C21" s="21"/>
      <c r="D21" s="18"/>
    </row>
    <row r="22" spans="2:4" ht="18.75" customHeight="1">
      <c r="B22" s="4"/>
      <c r="C22" s="21"/>
      <c r="D22" s="18"/>
    </row>
    <row r="23" spans="2:4" ht="18.75" customHeight="1">
      <c r="B23" s="4"/>
      <c r="C23" s="113" t="str">
        <f>$B$35</f>
        <v>Soumar Erik</v>
      </c>
      <c r="D23" s="18"/>
    </row>
    <row r="24" spans="2:4" ht="18.75" customHeight="1">
      <c r="B24" s="4"/>
      <c r="C24" s="114"/>
      <c r="D24" s="18"/>
    </row>
    <row r="25" spans="2:3" ht="18.75" customHeight="1">
      <c r="B25" s="4"/>
      <c r="C25" s="5" t="s">
        <v>334</v>
      </c>
    </row>
    <row r="26" ht="18.75" customHeight="1">
      <c r="B26" s="4"/>
    </row>
    <row r="27" ht="18.75" customHeight="1">
      <c r="B27" s="110" t="str">
        <f>$B$35</f>
        <v>Soumar Erik</v>
      </c>
    </row>
    <row r="28" spans="1:2" ht="18.75" customHeight="1">
      <c r="A28" s="1">
        <v>4</v>
      </c>
      <c r="B28" s="111"/>
    </row>
    <row r="29" ht="18.75" customHeight="1">
      <c r="B29" s="5" t="s">
        <v>105</v>
      </c>
    </row>
    <row r="30" ht="35.25" customHeight="1">
      <c r="B30" s="6"/>
    </row>
    <row r="31" spans="2:4" ht="18.75" customHeight="1">
      <c r="B31" s="26" t="s">
        <v>22</v>
      </c>
      <c r="C31" s="26" t="s">
        <v>17</v>
      </c>
      <c r="D31" s="26" t="s">
        <v>23</v>
      </c>
    </row>
    <row r="32" spans="2:4" ht="18.75" customHeight="1">
      <c r="B32" s="27" t="s">
        <v>249</v>
      </c>
      <c r="C32" s="48" t="s">
        <v>39</v>
      </c>
      <c r="D32" s="8">
        <v>1</v>
      </c>
    </row>
    <row r="33" spans="2:4" ht="18.75" customHeight="1">
      <c r="B33" s="27" t="s">
        <v>250</v>
      </c>
      <c r="C33" s="48" t="s">
        <v>120</v>
      </c>
      <c r="D33" s="8">
        <v>2</v>
      </c>
    </row>
    <row r="34" spans="2:4" ht="18.75" customHeight="1">
      <c r="B34" s="27" t="s">
        <v>251</v>
      </c>
      <c r="C34" s="48" t="s">
        <v>193</v>
      </c>
      <c r="D34" s="8">
        <v>3</v>
      </c>
    </row>
    <row r="35" spans="2:4" ht="18.75" customHeight="1">
      <c r="B35" s="27" t="s">
        <v>252</v>
      </c>
      <c r="C35" s="48" t="s">
        <v>253</v>
      </c>
      <c r="D35" s="8">
        <v>4</v>
      </c>
    </row>
  </sheetData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5" right="0.75" top="0.67" bottom="1" header="0.4921259845" footer="0.492125984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101" t="s">
        <v>78</v>
      </c>
      <c r="B1" s="102"/>
      <c r="C1" s="102"/>
      <c r="D1" s="103"/>
    </row>
    <row r="2" spans="2:4" ht="18.75" customHeight="1">
      <c r="B2" s="2"/>
      <c r="D2" s="93" t="s">
        <v>272</v>
      </c>
    </row>
    <row r="3" spans="2:4" ht="18.75" customHeight="1">
      <c r="B3" s="108" t="str">
        <f>$B$32</f>
        <v>Zouhar Tomáš</v>
      </c>
      <c r="D3" s="104"/>
    </row>
    <row r="4" spans="1:4" ht="18.75" customHeight="1">
      <c r="A4" s="1">
        <v>1</v>
      </c>
      <c r="B4" s="109"/>
      <c r="D4" s="104"/>
    </row>
    <row r="5" ht="18.75" customHeight="1">
      <c r="B5" s="3" t="s">
        <v>62</v>
      </c>
    </row>
    <row r="6" ht="18.75" customHeight="1">
      <c r="B6" s="4"/>
    </row>
    <row r="7" spans="2:4" ht="18.75" customHeight="1">
      <c r="B7" s="4"/>
      <c r="C7" s="108" t="str">
        <f>$B$32</f>
        <v>Zouhar Tomáš</v>
      </c>
      <c r="D7" s="18"/>
    </row>
    <row r="8" spans="2:4" ht="18.75" customHeight="1">
      <c r="B8" s="4"/>
      <c r="C8" s="109"/>
      <c r="D8" s="18"/>
    </row>
    <row r="9" spans="2:4" ht="18.75" customHeight="1">
      <c r="B9" s="4"/>
      <c r="C9" s="20" t="s">
        <v>342</v>
      </c>
      <c r="D9" s="18"/>
    </row>
    <row r="10" spans="2:4" ht="18.75" customHeight="1">
      <c r="B10" s="4"/>
      <c r="C10" s="21"/>
      <c r="D10" s="18"/>
    </row>
    <row r="11" spans="2:4" ht="18.75" customHeight="1">
      <c r="B11" s="110" t="str">
        <f>$B$33</f>
        <v>Uldrich Milan</v>
      </c>
      <c r="C11" s="21"/>
      <c r="D11" s="18"/>
    </row>
    <row r="12" spans="1:4" ht="18.75" customHeight="1">
      <c r="A12" s="1">
        <v>2</v>
      </c>
      <c r="B12" s="111"/>
      <c r="C12" s="21"/>
      <c r="D12" s="18"/>
    </row>
    <row r="13" spans="2:4" ht="18.75" customHeight="1">
      <c r="B13" s="5" t="s">
        <v>115</v>
      </c>
      <c r="C13" s="21"/>
      <c r="D13" s="18"/>
    </row>
    <row r="14" spans="3:4" ht="18.75" customHeight="1">
      <c r="C14" s="21"/>
      <c r="D14" s="18"/>
    </row>
    <row r="15" spans="3:4" ht="18.75" customHeight="1">
      <c r="C15" s="21"/>
      <c r="D15" s="97" t="str">
        <f>$B$32</f>
        <v>Zouhar Tomáš</v>
      </c>
    </row>
    <row r="16" spans="3:4" ht="18.75" customHeight="1" thickBot="1">
      <c r="C16" s="21"/>
      <c r="D16" s="112"/>
    </row>
    <row r="17" spans="3:4" ht="18.75" customHeight="1">
      <c r="C17" s="21"/>
      <c r="D17" s="24" t="s">
        <v>308</v>
      </c>
    </row>
    <row r="18" spans="3:4" ht="18.75" customHeight="1">
      <c r="C18" s="21"/>
      <c r="D18" s="18"/>
    </row>
    <row r="19" spans="2:4" ht="18.75" customHeight="1">
      <c r="B19" s="108" t="str">
        <f>$B$34</f>
        <v>Pecháček Michal</v>
      </c>
      <c r="C19" s="21"/>
      <c r="D19" s="18"/>
    </row>
    <row r="20" spans="1:4" ht="18.75" customHeight="1">
      <c r="A20" s="1">
        <v>3</v>
      </c>
      <c r="B20" s="109"/>
      <c r="C20" s="21"/>
      <c r="D20" s="18"/>
    </row>
    <row r="21" spans="2:4" ht="18.75" customHeight="1">
      <c r="B21" s="3" t="s">
        <v>131</v>
      </c>
      <c r="C21" s="21"/>
      <c r="D21" s="18"/>
    </row>
    <row r="22" spans="2:4" ht="18.75" customHeight="1">
      <c r="B22" s="4"/>
      <c r="C22" s="21"/>
      <c r="D22" s="18"/>
    </row>
    <row r="23" spans="2:4" ht="18.75" customHeight="1">
      <c r="B23" s="4"/>
      <c r="C23" s="113" t="str">
        <f>$B$34</f>
        <v>Pecháček Michal</v>
      </c>
      <c r="D23" s="18"/>
    </row>
    <row r="24" spans="2:4" ht="18.75" customHeight="1">
      <c r="B24" s="4"/>
      <c r="C24" s="114"/>
      <c r="D24" s="18"/>
    </row>
    <row r="25" spans="2:3" ht="18.75" customHeight="1">
      <c r="B25" s="4"/>
      <c r="C25" s="5" t="s">
        <v>343</v>
      </c>
    </row>
    <row r="26" ht="18.75" customHeight="1">
      <c r="B26" s="4"/>
    </row>
    <row r="27" ht="18.75" customHeight="1">
      <c r="B27" s="110" t="str">
        <f>$B$35</f>
        <v>Klikar Martin</v>
      </c>
    </row>
    <row r="28" spans="1:2" ht="18.75" customHeight="1">
      <c r="A28" s="1">
        <v>4</v>
      </c>
      <c r="B28" s="111"/>
    </row>
    <row r="29" ht="18.75" customHeight="1">
      <c r="B29" s="5" t="s">
        <v>54</v>
      </c>
    </row>
    <row r="30" ht="35.25" customHeight="1">
      <c r="B30" s="6"/>
    </row>
    <row r="31" spans="2:4" ht="18.75" customHeight="1">
      <c r="B31" s="26" t="s">
        <v>22</v>
      </c>
      <c r="C31" s="26" t="s">
        <v>17</v>
      </c>
      <c r="D31" s="26" t="s">
        <v>23</v>
      </c>
    </row>
    <row r="32" spans="2:4" ht="18.75" customHeight="1">
      <c r="B32" s="27" t="s">
        <v>256</v>
      </c>
      <c r="C32" s="48" t="s">
        <v>257</v>
      </c>
      <c r="D32" s="8">
        <v>1</v>
      </c>
    </row>
    <row r="33" spans="2:4" ht="18.75" customHeight="1">
      <c r="B33" s="27" t="s">
        <v>258</v>
      </c>
      <c r="C33" s="48" t="s">
        <v>116</v>
      </c>
      <c r="D33" s="8">
        <v>2</v>
      </c>
    </row>
    <row r="34" spans="2:4" ht="18.75" customHeight="1">
      <c r="B34" s="27" t="s">
        <v>254</v>
      </c>
      <c r="C34" s="48" t="s">
        <v>255</v>
      </c>
      <c r="D34" s="8">
        <v>3</v>
      </c>
    </row>
    <row r="35" spans="2:4" ht="18.75" customHeight="1">
      <c r="B35" s="27" t="s">
        <v>259</v>
      </c>
      <c r="C35" s="48" t="s">
        <v>149</v>
      </c>
      <c r="D35" s="8">
        <v>4</v>
      </c>
    </row>
  </sheetData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60" workbookViewId="0" topLeftCell="A2">
      <selection activeCell="B2" sqref="B2"/>
    </sheetView>
  </sheetViews>
  <sheetFormatPr defaultColWidth="9.00390625" defaultRowHeight="12.75"/>
  <cols>
    <col min="1" max="1" width="3.375" style="18" customWidth="1"/>
    <col min="2" max="2" width="25.375" style="18" bestFit="1" customWidth="1"/>
    <col min="3" max="4" width="24.375" style="18" bestFit="1" customWidth="1"/>
    <col min="5" max="5" width="23.75390625" style="18" bestFit="1" customWidth="1"/>
    <col min="6" max="16384" width="9.125" style="18" customWidth="1"/>
  </cols>
  <sheetData>
    <row r="1" spans="1:5" ht="50.25" customHeight="1">
      <c r="A1" s="101" t="s">
        <v>78</v>
      </c>
      <c r="B1" s="102"/>
      <c r="C1" s="102"/>
      <c r="D1" s="102"/>
      <c r="E1" s="103"/>
    </row>
    <row r="2" spans="1:5" ht="16.5" customHeight="1">
      <c r="A2" s="25"/>
      <c r="B2" s="19"/>
      <c r="C2" s="19"/>
      <c r="E2" s="93" t="s">
        <v>260</v>
      </c>
    </row>
    <row r="3" spans="1:5" ht="20.25" customHeight="1">
      <c r="A3" s="25"/>
      <c r="B3" s="28"/>
      <c r="C3" s="91" t="str">
        <f>$C$36</f>
        <v>Heřmánek Kamil</v>
      </c>
      <c r="E3" s="104"/>
    </row>
    <row r="4" spans="1:5" ht="20.25" customHeight="1">
      <c r="A4" s="25"/>
      <c r="B4" s="31" t="s">
        <v>26</v>
      </c>
      <c r="C4" s="92"/>
      <c r="E4" s="104"/>
    </row>
    <row r="5" spans="1:3" ht="20.25" customHeight="1">
      <c r="A5" s="25"/>
      <c r="B5" s="31"/>
      <c r="C5" s="20" t="s">
        <v>40</v>
      </c>
    </row>
    <row r="6" spans="1:3" ht="20.25" customHeight="1">
      <c r="A6" s="25"/>
      <c r="B6" s="32"/>
      <c r="C6" s="21"/>
    </row>
    <row r="7" spans="1:4" ht="20.25" customHeight="1">
      <c r="A7" s="25"/>
      <c r="B7" s="33"/>
      <c r="C7" s="21"/>
      <c r="D7" s="91" t="str">
        <f>$C$37</f>
        <v>Gašpar Miroslav</v>
      </c>
    </row>
    <row r="8" spans="1:4" ht="20.25" customHeight="1">
      <c r="A8" s="25"/>
      <c r="B8" s="31"/>
      <c r="C8" s="21"/>
      <c r="D8" s="92"/>
    </row>
    <row r="9" spans="1:4" ht="20.25" customHeight="1">
      <c r="A9" s="25"/>
      <c r="B9" s="31"/>
      <c r="C9" s="21"/>
      <c r="D9" s="20" t="s">
        <v>344</v>
      </c>
    </row>
    <row r="10" spans="1:4" ht="20.25" customHeight="1">
      <c r="A10" s="25"/>
      <c r="B10" s="34"/>
      <c r="C10" s="21"/>
      <c r="D10" s="21"/>
    </row>
    <row r="11" spans="1:4" ht="20.25" customHeight="1">
      <c r="A11" s="25"/>
      <c r="B11" s="35"/>
      <c r="C11" s="95" t="str">
        <f>$C$37</f>
        <v>Gašpar Miroslav</v>
      </c>
      <c r="D11" s="21"/>
    </row>
    <row r="12" spans="1:4" ht="20.25" customHeight="1">
      <c r="A12" s="25"/>
      <c r="B12" s="31" t="s">
        <v>25</v>
      </c>
      <c r="C12" s="96"/>
      <c r="D12" s="21"/>
    </row>
    <row r="13" spans="1:4" ht="20.25" customHeight="1">
      <c r="A13" s="25"/>
      <c r="B13" s="25"/>
      <c r="C13" s="22" t="s">
        <v>31</v>
      </c>
      <c r="D13" s="21"/>
    </row>
    <row r="14" spans="1:4" ht="20.25" customHeight="1">
      <c r="A14" s="25"/>
      <c r="B14" s="29"/>
      <c r="D14" s="21"/>
    </row>
    <row r="15" spans="2:5" ht="20.25" customHeight="1">
      <c r="B15" s="22"/>
      <c r="D15" s="21"/>
      <c r="E15" s="97" t="str">
        <f>$C$38</f>
        <v>Křelina Martin</v>
      </c>
    </row>
    <row r="16" spans="4:5" ht="20.25" customHeight="1">
      <c r="D16" s="21"/>
      <c r="E16" s="98"/>
    </row>
    <row r="17" spans="4:5" ht="20.25" customHeight="1">
      <c r="D17" s="21"/>
      <c r="E17" s="24" t="s">
        <v>285</v>
      </c>
    </row>
    <row r="18" spans="1:4" ht="20.25" customHeight="1">
      <c r="A18" s="31"/>
      <c r="B18" s="19"/>
      <c r="D18" s="21"/>
    </row>
    <row r="19" spans="1:4" ht="20.25" customHeight="1">
      <c r="A19" s="31"/>
      <c r="B19" s="28"/>
      <c r="C19" s="91" t="str">
        <f>$C$38</f>
        <v>Křelina Martin</v>
      </c>
      <c r="D19" s="21"/>
    </row>
    <row r="20" spans="1:4" ht="20.25" customHeight="1">
      <c r="A20" s="31"/>
      <c r="B20" s="31" t="s">
        <v>24</v>
      </c>
      <c r="C20" s="92"/>
      <c r="D20" s="21"/>
    </row>
    <row r="21" spans="1:4" ht="20.25" customHeight="1">
      <c r="A21" s="31"/>
      <c r="B21" s="25"/>
      <c r="C21" s="20" t="s">
        <v>109</v>
      </c>
      <c r="D21" s="21"/>
    </row>
    <row r="22" spans="1:4" ht="20.25" customHeight="1">
      <c r="A22" s="31"/>
      <c r="B22" s="29"/>
      <c r="C22" s="21"/>
      <c r="D22" s="21"/>
    </row>
    <row r="23" spans="1:4" ht="20.25" customHeight="1">
      <c r="A23" s="30"/>
      <c r="B23" s="22"/>
      <c r="C23" s="21"/>
      <c r="D23" s="99" t="str">
        <f>$C$38</f>
        <v>Křelina Martin</v>
      </c>
    </row>
    <row r="24" spans="1:4" ht="20.25" customHeight="1">
      <c r="A24" s="30"/>
      <c r="B24" s="25"/>
      <c r="C24" s="21"/>
      <c r="D24" s="100"/>
    </row>
    <row r="25" spans="1:4" ht="20.25" customHeight="1">
      <c r="A25" s="30"/>
      <c r="B25" s="91" t="str">
        <f>$C$34</f>
        <v>Musil Dominik</v>
      </c>
      <c r="C25" s="21"/>
      <c r="D25" s="22" t="s">
        <v>345</v>
      </c>
    </row>
    <row r="26" spans="1:3" ht="20.25" customHeight="1">
      <c r="A26" s="30" t="s">
        <v>27</v>
      </c>
      <c r="B26" s="92"/>
      <c r="C26" s="21"/>
    </row>
    <row r="27" spans="1:3" ht="20.25" customHeight="1">
      <c r="A27" s="30"/>
      <c r="B27" s="20" t="s">
        <v>107</v>
      </c>
      <c r="C27" s="99" t="str">
        <f>$C$35</f>
        <v>Bajer Lukáš</v>
      </c>
    </row>
    <row r="28" spans="1:3" ht="20.25" customHeight="1">
      <c r="A28" s="30"/>
      <c r="B28" s="21"/>
      <c r="C28" s="100"/>
    </row>
    <row r="29" spans="1:3" ht="20.25" customHeight="1">
      <c r="A29" s="30"/>
      <c r="B29" s="95" t="str">
        <f>$C$35</f>
        <v>Bajer Lukáš</v>
      </c>
      <c r="C29" s="22" t="s">
        <v>285</v>
      </c>
    </row>
    <row r="30" spans="1:3" ht="20.25" customHeight="1">
      <c r="A30" s="30" t="s">
        <v>28</v>
      </c>
      <c r="B30" s="96"/>
      <c r="C30" s="25"/>
    </row>
    <row r="31" spans="2:3" ht="20.25" customHeight="1">
      <c r="B31" s="22" t="s">
        <v>105</v>
      </c>
      <c r="C31" s="25"/>
    </row>
    <row r="32" ht="16.5" customHeight="1">
      <c r="C32" s="25"/>
    </row>
    <row r="33" spans="3:5" ht="16.5" customHeight="1">
      <c r="C33" s="26" t="s">
        <v>22</v>
      </c>
      <c r="D33" s="26" t="s">
        <v>17</v>
      </c>
      <c r="E33" s="26" t="s">
        <v>23</v>
      </c>
    </row>
    <row r="34" spans="3:5" ht="16.5" customHeight="1">
      <c r="C34" s="27" t="s">
        <v>262</v>
      </c>
      <c r="D34" s="48" t="s">
        <v>108</v>
      </c>
      <c r="E34" s="8">
        <v>1</v>
      </c>
    </row>
    <row r="35" spans="3:5" ht="16.5" customHeight="1">
      <c r="C35" s="27" t="s">
        <v>264</v>
      </c>
      <c r="D35" s="48" t="s">
        <v>253</v>
      </c>
      <c r="E35" s="8">
        <v>2</v>
      </c>
    </row>
    <row r="36" spans="3:5" ht="16.5" customHeight="1">
      <c r="C36" s="27" t="s">
        <v>261</v>
      </c>
      <c r="D36" s="48" t="s">
        <v>39</v>
      </c>
      <c r="E36" s="8">
        <v>3</v>
      </c>
    </row>
    <row r="37" spans="3:5" ht="16.5" customHeight="1">
      <c r="C37" s="27" t="s">
        <v>263</v>
      </c>
      <c r="D37" s="48" t="s">
        <v>46</v>
      </c>
      <c r="E37" s="8">
        <v>4</v>
      </c>
    </row>
    <row r="38" spans="3:5" ht="16.5" customHeight="1">
      <c r="C38" s="27" t="s">
        <v>265</v>
      </c>
      <c r="D38" s="48" t="s">
        <v>110</v>
      </c>
      <c r="E38" s="8">
        <v>5</v>
      </c>
    </row>
    <row r="39" spans="3:5" ht="16.5" customHeight="1">
      <c r="C39" s="27"/>
      <c r="D39" s="26"/>
      <c r="E39" s="26"/>
    </row>
    <row r="40" spans="3:5" ht="15">
      <c r="C40" s="25"/>
      <c r="D40" s="25"/>
      <c r="E40" s="25"/>
    </row>
  </sheetData>
  <mergeCells count="11">
    <mergeCell ref="B25:B26"/>
    <mergeCell ref="C27:C28"/>
    <mergeCell ref="B29:B30"/>
    <mergeCell ref="C11:C12"/>
    <mergeCell ref="E15:E16"/>
    <mergeCell ref="C19:C20"/>
    <mergeCell ref="D23:D24"/>
    <mergeCell ref="A1:E1"/>
    <mergeCell ref="E2:E4"/>
    <mergeCell ref="C3:C4"/>
    <mergeCell ref="D7:D8"/>
  </mergeCells>
  <printOptions/>
  <pageMargins left="0.75" right="0.75" top="0.65" bottom="1" header="0.4921259845" footer="0.4921259845"/>
  <pageSetup fitToHeight="1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Normal="50" workbookViewId="0" topLeftCell="A1">
      <selection activeCell="B2" sqref="B2"/>
    </sheetView>
  </sheetViews>
  <sheetFormatPr defaultColWidth="9.00390625" defaultRowHeight="12.75"/>
  <cols>
    <col min="1" max="5" width="17.25390625" style="0" customWidth="1"/>
  </cols>
  <sheetData>
    <row r="1" spans="1:5" ht="48.75" customHeight="1">
      <c r="A1" s="101" t="s">
        <v>78</v>
      </c>
      <c r="B1" s="102"/>
      <c r="C1" s="102"/>
      <c r="D1" s="102"/>
      <c r="E1" s="103"/>
    </row>
    <row r="5" spans="1:3" ht="35.25" customHeight="1">
      <c r="A5" s="9"/>
      <c r="C5" s="10" t="s">
        <v>0</v>
      </c>
    </row>
    <row r="6" ht="35.25" customHeight="1">
      <c r="J6" s="38"/>
    </row>
    <row r="7" spans="2:10" ht="35.25" customHeight="1">
      <c r="B7" s="11" t="s">
        <v>1</v>
      </c>
      <c r="C7" s="42">
        <f>C9+16</f>
        <v>102</v>
      </c>
      <c r="D7" s="12"/>
      <c r="J7" s="38"/>
    </row>
    <row r="8" spans="2:10" ht="35.25" customHeight="1">
      <c r="B8" s="11"/>
      <c r="C8" s="11"/>
      <c r="D8" s="13"/>
      <c r="J8" s="38"/>
    </row>
    <row r="9" spans="2:10" ht="35.25" customHeight="1">
      <c r="B9" s="11" t="s">
        <v>2</v>
      </c>
      <c r="C9" s="11">
        <f>E12+E13+E14+E15+E16+E17+E18+E19+E20+E21</f>
        <v>86</v>
      </c>
      <c r="D9" s="12"/>
      <c r="J9" s="38"/>
    </row>
    <row r="10" ht="35.25" customHeight="1">
      <c r="J10" s="38"/>
    </row>
    <row r="11" spans="1:10" ht="35.25" customHeight="1">
      <c r="A11" s="14"/>
      <c r="B11" s="15" t="s">
        <v>3</v>
      </c>
      <c r="C11" s="15" t="s">
        <v>4</v>
      </c>
      <c r="D11" s="15" t="s">
        <v>5</v>
      </c>
      <c r="E11" s="16" t="s">
        <v>6</v>
      </c>
      <c r="J11" s="38"/>
    </row>
    <row r="12" spans="1:10" ht="35.25" customHeight="1">
      <c r="A12" s="17" t="s">
        <v>16</v>
      </c>
      <c r="B12" s="15">
        <v>3</v>
      </c>
      <c r="C12" s="15">
        <v>2</v>
      </c>
      <c r="D12" s="15">
        <v>2</v>
      </c>
      <c r="E12" s="16">
        <f>SUM(B12:D12)</f>
        <v>7</v>
      </c>
      <c r="J12" s="38"/>
    </row>
    <row r="13" spans="1:10" ht="35.25" customHeight="1">
      <c r="A13" s="17" t="s">
        <v>15</v>
      </c>
      <c r="B13" s="15">
        <v>2</v>
      </c>
      <c r="C13" s="15"/>
      <c r="D13" s="15"/>
      <c r="E13" s="16">
        <v>0</v>
      </c>
      <c r="J13" s="38"/>
    </row>
    <row r="14" spans="1:10" ht="35.25" customHeight="1">
      <c r="A14" s="17" t="s">
        <v>14</v>
      </c>
      <c r="B14" s="15"/>
      <c r="C14" s="15"/>
      <c r="D14" s="15"/>
      <c r="E14" s="16">
        <v>0</v>
      </c>
      <c r="J14" s="38"/>
    </row>
    <row r="15" spans="1:10" ht="35.25" customHeight="1">
      <c r="A15" s="17" t="s">
        <v>13</v>
      </c>
      <c r="B15" s="15"/>
      <c r="C15" s="15"/>
      <c r="D15" s="15"/>
      <c r="E15" s="16">
        <f>SUM(B15:D15)</f>
        <v>0</v>
      </c>
      <c r="J15" s="38"/>
    </row>
    <row r="16" spans="1:10" ht="35.25" customHeight="1">
      <c r="A16" s="17" t="s">
        <v>12</v>
      </c>
      <c r="B16" s="15">
        <v>11</v>
      </c>
      <c r="C16" s="15">
        <v>5</v>
      </c>
      <c r="D16" s="15">
        <v>3</v>
      </c>
      <c r="E16" s="16">
        <f>SUM(B16:D16)</f>
        <v>19</v>
      </c>
      <c r="J16" s="38"/>
    </row>
    <row r="17" spans="1:10" ht="35.25" customHeight="1">
      <c r="A17" s="17" t="s">
        <v>11</v>
      </c>
      <c r="B17" s="15"/>
      <c r="C17" s="15"/>
      <c r="D17" s="15">
        <v>2</v>
      </c>
      <c r="E17" s="16">
        <f>SUM(B17:D17)</f>
        <v>2</v>
      </c>
      <c r="J17" s="38"/>
    </row>
    <row r="18" spans="1:10" ht="35.25" customHeight="1">
      <c r="A18" s="17" t="s">
        <v>10</v>
      </c>
      <c r="B18" s="15"/>
      <c r="C18" s="15"/>
      <c r="D18" s="15"/>
      <c r="E18" s="16">
        <f>SUM(B18:D18)</f>
        <v>0</v>
      </c>
      <c r="J18" s="38"/>
    </row>
    <row r="19" spans="1:10" ht="35.25" customHeight="1">
      <c r="A19" s="17" t="s">
        <v>9</v>
      </c>
      <c r="B19" s="15"/>
      <c r="C19" s="15"/>
      <c r="D19" s="15"/>
      <c r="E19" s="16">
        <v>0</v>
      </c>
      <c r="J19" s="38"/>
    </row>
    <row r="20" spans="1:10" ht="35.25" customHeight="1">
      <c r="A20" s="17" t="s">
        <v>8</v>
      </c>
      <c r="B20" s="15">
        <v>1</v>
      </c>
      <c r="C20" s="15"/>
      <c r="D20" s="15"/>
      <c r="E20" s="16">
        <f>SUM(B20:D20)</f>
        <v>1</v>
      </c>
      <c r="J20" s="38"/>
    </row>
    <row r="21" spans="1:5" ht="35.25" customHeight="1">
      <c r="A21" s="17" t="s">
        <v>7</v>
      </c>
      <c r="B21" s="15"/>
      <c r="C21" s="15"/>
      <c r="D21" s="15">
        <v>57</v>
      </c>
      <c r="E21" s="16">
        <f>SUM(B21:D21)</f>
        <v>57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60" workbookViewId="0" topLeftCell="A4">
      <selection activeCell="B2" sqref="B2:C3"/>
    </sheetView>
  </sheetViews>
  <sheetFormatPr defaultColWidth="9.00390625" defaultRowHeight="12.75"/>
  <cols>
    <col min="1" max="1" width="6.25390625" style="0" customWidth="1"/>
    <col min="2" max="2" width="13.375" style="0" customWidth="1"/>
    <col min="3" max="3" width="41.25390625" style="0" customWidth="1"/>
    <col min="4" max="4" width="25.75390625" style="0" customWidth="1"/>
  </cols>
  <sheetData>
    <row r="1" spans="1:4" ht="45" customHeight="1">
      <c r="A1" s="101" t="s">
        <v>78</v>
      </c>
      <c r="B1" s="102"/>
      <c r="C1" s="102"/>
      <c r="D1" s="103"/>
    </row>
    <row r="2" spans="1:3" ht="18" customHeight="1">
      <c r="A2" s="43"/>
      <c r="B2" s="84" t="s">
        <v>17</v>
      </c>
      <c r="C2" s="85"/>
    </row>
    <row r="3" spans="1:3" ht="18" customHeight="1">
      <c r="A3" s="43"/>
      <c r="B3" s="85"/>
      <c r="C3" s="85"/>
    </row>
    <row r="4" spans="1:3" s="43" customFormat="1" ht="17.25" customHeight="1">
      <c r="A4" s="44">
        <v>1</v>
      </c>
      <c r="B4" s="45" t="s">
        <v>31</v>
      </c>
      <c r="C4" s="46" t="s">
        <v>46</v>
      </c>
    </row>
    <row r="5" spans="1:3" s="43" customFormat="1" ht="17.25" customHeight="1">
      <c r="A5" s="44">
        <v>2</v>
      </c>
      <c r="B5" s="45" t="s">
        <v>42</v>
      </c>
      <c r="C5" s="46" t="s">
        <v>29</v>
      </c>
    </row>
    <row r="6" spans="1:3" s="43" customFormat="1" ht="17.25" customHeight="1">
      <c r="A6" s="44">
        <v>3</v>
      </c>
      <c r="B6" s="45" t="s">
        <v>125</v>
      </c>
      <c r="C6" s="46" t="s">
        <v>126</v>
      </c>
    </row>
    <row r="7" spans="1:3" s="43" customFormat="1" ht="17.25" customHeight="1">
      <c r="A7" s="44">
        <v>4</v>
      </c>
      <c r="B7" s="45" t="s">
        <v>115</v>
      </c>
      <c r="C7" s="46" t="s">
        <v>116</v>
      </c>
    </row>
    <row r="8" spans="1:3" s="43" customFormat="1" ht="17.25" customHeight="1">
      <c r="A8" s="44">
        <v>5</v>
      </c>
      <c r="B8" s="45" t="s">
        <v>104</v>
      </c>
      <c r="C8" s="46" t="s">
        <v>100</v>
      </c>
    </row>
    <row r="9" spans="1:3" s="43" customFormat="1" ht="17.25" customHeight="1">
      <c r="A9" s="44">
        <v>6</v>
      </c>
      <c r="B9" s="45" t="s">
        <v>62</v>
      </c>
      <c r="C9" s="46" t="s">
        <v>63</v>
      </c>
    </row>
    <row r="10" spans="1:3" s="43" customFormat="1" ht="17.25" customHeight="1">
      <c r="A10" s="44">
        <v>7</v>
      </c>
      <c r="B10" s="45" t="s">
        <v>30</v>
      </c>
      <c r="C10" s="46" t="s">
        <v>64</v>
      </c>
    </row>
    <row r="11" spans="1:3" s="43" customFormat="1" ht="17.25" customHeight="1">
      <c r="A11" s="44">
        <v>8</v>
      </c>
      <c r="B11" s="45" t="s">
        <v>52</v>
      </c>
      <c r="C11" s="46" t="s">
        <v>302</v>
      </c>
    </row>
    <row r="12" spans="1:3" s="43" customFormat="1" ht="17.25" customHeight="1">
      <c r="A12" s="44">
        <v>9</v>
      </c>
      <c r="B12" s="45" t="s">
        <v>53</v>
      </c>
      <c r="C12" s="46" t="s">
        <v>65</v>
      </c>
    </row>
    <row r="13" spans="1:3" s="43" customFormat="1" ht="17.25" customHeight="1">
      <c r="A13" s="44">
        <v>10</v>
      </c>
      <c r="B13" s="45" t="s">
        <v>54</v>
      </c>
      <c r="C13" s="46" t="s">
        <v>66</v>
      </c>
    </row>
    <row r="14" spans="1:3" s="43" customFormat="1" ht="17.25" customHeight="1">
      <c r="A14" s="44">
        <v>11</v>
      </c>
      <c r="B14" s="45" t="s">
        <v>51</v>
      </c>
      <c r="C14" s="46" t="s">
        <v>49</v>
      </c>
    </row>
    <row r="15" spans="1:3" s="43" customFormat="1" ht="17.25" customHeight="1">
      <c r="A15" s="44">
        <v>12</v>
      </c>
      <c r="B15" s="45" t="s">
        <v>282</v>
      </c>
      <c r="C15" s="46" t="s">
        <v>339</v>
      </c>
    </row>
    <row r="16" spans="1:3" s="43" customFormat="1" ht="17.25" customHeight="1">
      <c r="A16" s="44">
        <v>13</v>
      </c>
      <c r="B16" s="45" t="s">
        <v>41</v>
      </c>
      <c r="C16" s="46" t="s">
        <v>67</v>
      </c>
    </row>
    <row r="17" spans="1:3" s="43" customFormat="1" ht="17.25" customHeight="1">
      <c r="A17" s="44">
        <v>14</v>
      </c>
      <c r="B17" s="45" t="s">
        <v>105</v>
      </c>
      <c r="C17" s="46" t="s">
        <v>106</v>
      </c>
    </row>
    <row r="18" spans="1:3" s="43" customFormat="1" ht="17.25" customHeight="1">
      <c r="A18" s="44">
        <v>15</v>
      </c>
      <c r="B18" s="45" t="s">
        <v>56</v>
      </c>
      <c r="C18" s="46" t="s">
        <v>55</v>
      </c>
    </row>
    <row r="19" spans="1:3" s="43" customFormat="1" ht="17.25" customHeight="1">
      <c r="A19" s="44">
        <v>16</v>
      </c>
      <c r="B19" s="45" t="s">
        <v>109</v>
      </c>
      <c r="C19" s="46" t="s">
        <v>110</v>
      </c>
    </row>
    <row r="20" spans="1:3" s="43" customFormat="1" ht="17.25" customHeight="1">
      <c r="A20" s="44">
        <v>17</v>
      </c>
      <c r="B20" s="45" t="s">
        <v>121</v>
      </c>
      <c r="C20" s="46" t="s">
        <v>122</v>
      </c>
    </row>
    <row r="21" spans="1:3" s="43" customFormat="1" ht="17.25" customHeight="1">
      <c r="A21" s="44">
        <v>18</v>
      </c>
      <c r="B21" s="45" t="s">
        <v>34</v>
      </c>
      <c r="C21" s="46" t="s">
        <v>68</v>
      </c>
    </row>
    <row r="22" spans="1:3" s="43" customFormat="1" ht="17.25" customHeight="1">
      <c r="A22" s="44">
        <v>19</v>
      </c>
      <c r="B22" s="45" t="s">
        <v>43</v>
      </c>
      <c r="C22" s="46" t="s">
        <v>69</v>
      </c>
    </row>
    <row r="23" spans="1:3" s="43" customFormat="1" ht="17.25" customHeight="1">
      <c r="A23" s="44">
        <v>20</v>
      </c>
      <c r="B23" s="45" t="s">
        <v>47</v>
      </c>
      <c r="C23" s="46" t="s">
        <v>70</v>
      </c>
    </row>
    <row r="24" spans="1:3" s="43" customFormat="1" ht="17.25" customHeight="1">
      <c r="A24" s="44">
        <v>21</v>
      </c>
      <c r="B24" s="45" t="s">
        <v>48</v>
      </c>
      <c r="C24" s="46" t="s">
        <v>45</v>
      </c>
    </row>
    <row r="25" spans="1:3" s="43" customFormat="1" ht="17.25" customHeight="1">
      <c r="A25" s="44">
        <v>22</v>
      </c>
      <c r="B25" s="45" t="s">
        <v>123</v>
      </c>
      <c r="C25" s="46" t="s">
        <v>124</v>
      </c>
    </row>
    <row r="26" spans="1:3" s="43" customFormat="1" ht="17.25" customHeight="1">
      <c r="A26" s="44">
        <v>23</v>
      </c>
      <c r="B26" s="45" t="s">
        <v>111</v>
      </c>
      <c r="C26" s="46" t="s">
        <v>112</v>
      </c>
    </row>
    <row r="27" spans="1:3" s="43" customFormat="1" ht="17.25" customHeight="1">
      <c r="A27" s="44">
        <v>24</v>
      </c>
      <c r="B27" s="45" t="s">
        <v>50</v>
      </c>
      <c r="C27" s="46" t="s">
        <v>71</v>
      </c>
    </row>
    <row r="28" spans="1:3" s="43" customFormat="1" ht="17.25" customHeight="1">
      <c r="A28" s="44">
        <v>25</v>
      </c>
      <c r="B28" s="45" t="s">
        <v>133</v>
      </c>
      <c r="C28" s="46" t="s">
        <v>298</v>
      </c>
    </row>
    <row r="29" spans="1:3" s="43" customFormat="1" ht="17.25" customHeight="1">
      <c r="A29" s="44">
        <v>26</v>
      </c>
      <c r="B29" s="45" t="s">
        <v>131</v>
      </c>
      <c r="C29" s="46" t="s">
        <v>132</v>
      </c>
    </row>
    <row r="30" spans="1:3" s="43" customFormat="1" ht="17.25" customHeight="1">
      <c r="A30" s="44">
        <v>27</v>
      </c>
      <c r="B30" s="45" t="s">
        <v>40</v>
      </c>
      <c r="C30" s="46" t="s">
        <v>39</v>
      </c>
    </row>
    <row r="31" spans="1:3" s="43" customFormat="1" ht="17.25" customHeight="1">
      <c r="A31" s="44">
        <v>28</v>
      </c>
      <c r="B31" s="45" t="s">
        <v>119</v>
      </c>
      <c r="C31" s="46" t="s">
        <v>120</v>
      </c>
    </row>
    <row r="32" spans="1:3" s="43" customFormat="1" ht="17.25" customHeight="1">
      <c r="A32" s="44">
        <v>29</v>
      </c>
      <c r="B32" s="45" t="s">
        <v>37</v>
      </c>
      <c r="C32" s="46" t="s">
        <v>38</v>
      </c>
    </row>
    <row r="33" spans="1:3" ht="17.25" customHeight="1">
      <c r="A33" s="44">
        <v>30</v>
      </c>
      <c r="B33" s="45" t="s">
        <v>33</v>
      </c>
      <c r="C33" s="46" t="s">
        <v>32</v>
      </c>
    </row>
    <row r="34" spans="1:3" ht="17.25" customHeight="1">
      <c r="A34" s="44">
        <v>31</v>
      </c>
      <c r="B34" s="45" t="s">
        <v>58</v>
      </c>
      <c r="C34" s="46" t="s">
        <v>57</v>
      </c>
    </row>
    <row r="35" spans="1:3" ht="17.25" customHeight="1">
      <c r="A35" s="44">
        <v>32</v>
      </c>
      <c r="B35" s="45" t="s">
        <v>60</v>
      </c>
      <c r="C35" s="46" t="s">
        <v>72</v>
      </c>
    </row>
    <row r="36" spans="1:3" ht="17.25" customHeight="1">
      <c r="A36" s="44">
        <v>33</v>
      </c>
      <c r="B36" s="45" t="s">
        <v>117</v>
      </c>
      <c r="C36" s="46" t="s">
        <v>118</v>
      </c>
    </row>
    <row r="37" spans="1:3" ht="15">
      <c r="A37" s="44">
        <v>34</v>
      </c>
      <c r="B37" s="45" t="s">
        <v>127</v>
      </c>
      <c r="C37" s="46" t="s">
        <v>128</v>
      </c>
    </row>
    <row r="38" spans="1:3" ht="15">
      <c r="A38" s="44">
        <v>35</v>
      </c>
      <c r="B38" s="45" t="s">
        <v>44</v>
      </c>
      <c r="C38" s="46" t="s">
        <v>73</v>
      </c>
    </row>
    <row r="39" spans="1:3" ht="15">
      <c r="A39" s="44">
        <v>36</v>
      </c>
      <c r="B39" s="45" t="s">
        <v>113</v>
      </c>
      <c r="C39" s="46" t="s">
        <v>114</v>
      </c>
    </row>
    <row r="40" spans="1:3" ht="15">
      <c r="A40" s="44">
        <v>37</v>
      </c>
      <c r="B40" s="45" t="s">
        <v>129</v>
      </c>
      <c r="C40" s="46" t="s">
        <v>130</v>
      </c>
    </row>
    <row r="41" spans="1:3" ht="15">
      <c r="A41" s="44">
        <v>38</v>
      </c>
      <c r="B41" s="45" t="s">
        <v>135</v>
      </c>
      <c r="C41" s="46" t="s">
        <v>136</v>
      </c>
    </row>
    <row r="42" spans="1:3" ht="15">
      <c r="A42" s="44">
        <v>39</v>
      </c>
      <c r="B42" s="45" t="s">
        <v>107</v>
      </c>
      <c r="C42" s="46" t="s">
        <v>108</v>
      </c>
    </row>
    <row r="43" spans="2:3" ht="15">
      <c r="B43" s="45"/>
      <c r="C43" s="46"/>
    </row>
    <row r="44" spans="2:3" ht="15">
      <c r="B44" s="45"/>
      <c r="C44" s="46"/>
    </row>
    <row r="45" spans="2:3" ht="15">
      <c r="B45" s="45"/>
      <c r="C45" s="46"/>
    </row>
    <row r="46" ht="15">
      <c r="B46" s="45"/>
    </row>
    <row r="47" ht="15">
      <c r="B47" s="45"/>
    </row>
    <row r="48" ht="15">
      <c r="B48" s="45"/>
    </row>
    <row r="49" ht="15">
      <c r="B49" s="45"/>
    </row>
    <row r="50" ht="15">
      <c r="B50" s="45"/>
    </row>
    <row r="51" ht="15">
      <c r="B51" s="45"/>
    </row>
    <row r="52" ht="15">
      <c r="B52" s="45"/>
    </row>
    <row r="53" ht="15">
      <c r="B53" s="45"/>
    </row>
    <row r="54" ht="15">
      <c r="B54" s="45"/>
    </row>
    <row r="55" ht="15">
      <c r="B55" s="45"/>
    </row>
    <row r="56" ht="15">
      <c r="B56" s="45"/>
    </row>
    <row r="57" ht="15">
      <c r="B57" s="45"/>
    </row>
  </sheetData>
  <mergeCells count="2">
    <mergeCell ref="B2:C3"/>
    <mergeCell ref="A1:D1"/>
  </mergeCells>
  <printOptions/>
  <pageMargins left="0.75" right="0.75" top="0.8" bottom="1" header="0.4921259845" footer="0.4921259845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75" zoomScaleNormal="75" zoomScaleSheetLayoutView="75" workbookViewId="0" topLeftCell="A1">
      <pane ySplit="4" topLeftCell="BM5" activePane="bottomLeft" state="frozen"/>
      <selection pane="topLeft" activeCell="B2" sqref="B2"/>
      <selection pane="bottomLeft" activeCell="B2" sqref="B2"/>
    </sheetView>
  </sheetViews>
  <sheetFormatPr defaultColWidth="9.00390625" defaultRowHeight="12.75"/>
  <cols>
    <col min="2" max="2" width="40.625" style="0" bestFit="1" customWidth="1"/>
    <col min="3" max="6" width="12.875" style="7" customWidth="1"/>
  </cols>
  <sheetData>
    <row r="1" spans="1:6" ht="47.25" customHeight="1">
      <c r="A1" s="101" t="s">
        <v>78</v>
      </c>
      <c r="B1" s="86"/>
      <c r="C1" s="86"/>
      <c r="D1" s="86"/>
      <c r="E1" s="86"/>
      <c r="F1" s="87"/>
    </row>
    <row r="2" ht="19.5" customHeight="1"/>
    <row r="3" spans="1:6" ht="19.5" customHeight="1">
      <c r="A3" s="115" t="s">
        <v>17</v>
      </c>
      <c r="B3" s="116"/>
      <c r="C3" s="40" t="s">
        <v>18</v>
      </c>
      <c r="D3" s="8" t="s">
        <v>19</v>
      </c>
      <c r="E3" s="8" t="s">
        <v>20</v>
      </c>
      <c r="F3" s="8" t="s">
        <v>21</v>
      </c>
    </row>
    <row r="4" spans="1:6" ht="19.5" customHeight="1">
      <c r="A4" s="117"/>
      <c r="B4" s="118"/>
      <c r="C4" s="8">
        <f>C5+C6+C7+C8+C9+C10+C11+C12+C13+C14+C15+C16+C17+C18+C19+C20+C21+C22+C23+C24+C25+C26+C27+C28+C29+C30+C31+C32+C33+C34+C35+C36+C37+C38+C39+C40+C41+C42+C43</f>
        <v>16</v>
      </c>
      <c r="D4" s="8">
        <f>D5+D6+D7+D8+D9+D10+D11+D12+D13+D14+D15+D16+D17+D18+D19+D20+D21+D22+D23+D24+D25+D26+D27+D28+D29+D30+D31+D32+D33+D34+D35+D36+D37+D38+D39+D40+D41+D42+D43</f>
        <v>16</v>
      </c>
      <c r="E4" s="8">
        <f>E5+E6+E7+E8+E9+E10+E11+E12+E13+E14+E15+E16+E17+E18+E19+E20+E21+E22+E23+E24+E25+E26+E27+E28+E29+E30+E31+E32+E33+E34+E35+E36+E37+E38+E39+E40+E41+E42+E43</f>
        <v>32</v>
      </c>
      <c r="F4" s="8"/>
    </row>
    <row r="5" spans="1:6" ht="19.5" customHeight="1">
      <c r="A5" s="80" t="s">
        <v>43</v>
      </c>
      <c r="B5" s="56" t="s">
        <v>69</v>
      </c>
      <c r="C5" s="40">
        <v>3</v>
      </c>
      <c r="D5" s="40"/>
      <c r="E5" s="40">
        <v>1</v>
      </c>
      <c r="F5" s="8">
        <f aca="true" t="shared" si="0" ref="F5:F43">C5*5+D5*3+E5</f>
        <v>16</v>
      </c>
    </row>
    <row r="6" spans="1:6" ht="19.5" customHeight="1">
      <c r="A6" s="80" t="s">
        <v>44</v>
      </c>
      <c r="B6" s="56" t="s">
        <v>73</v>
      </c>
      <c r="C6" s="40">
        <v>1</v>
      </c>
      <c r="D6" s="40">
        <v>2</v>
      </c>
      <c r="E6" s="40">
        <v>2</v>
      </c>
      <c r="F6" s="8">
        <f t="shared" si="0"/>
        <v>13</v>
      </c>
    </row>
    <row r="7" spans="1:6" ht="19.5" customHeight="1">
      <c r="A7" s="80" t="s">
        <v>31</v>
      </c>
      <c r="B7" s="56" t="s">
        <v>46</v>
      </c>
      <c r="C7" s="40"/>
      <c r="D7" s="40">
        <v>3</v>
      </c>
      <c r="E7" s="40">
        <v>3</v>
      </c>
      <c r="F7" s="8">
        <f>C7*5+D7*3+E7</f>
        <v>12</v>
      </c>
    </row>
    <row r="8" spans="1:6" ht="19.5" customHeight="1">
      <c r="A8" s="80" t="s">
        <v>54</v>
      </c>
      <c r="B8" s="56" t="s">
        <v>66</v>
      </c>
      <c r="C8" s="40">
        <v>1</v>
      </c>
      <c r="D8" s="40">
        <v>2</v>
      </c>
      <c r="E8" s="40">
        <v>1</v>
      </c>
      <c r="F8" s="8">
        <f t="shared" si="0"/>
        <v>12</v>
      </c>
    </row>
    <row r="9" spans="1:6" ht="19.5" customHeight="1">
      <c r="A9" s="80" t="s">
        <v>42</v>
      </c>
      <c r="B9" s="56" t="s">
        <v>29</v>
      </c>
      <c r="C9" s="40">
        <v>1</v>
      </c>
      <c r="D9" s="40">
        <v>1</v>
      </c>
      <c r="E9" s="40">
        <v>2</v>
      </c>
      <c r="F9" s="8">
        <f t="shared" si="0"/>
        <v>10</v>
      </c>
    </row>
    <row r="10" spans="1:6" ht="19.5" customHeight="1">
      <c r="A10" s="80" t="s">
        <v>30</v>
      </c>
      <c r="B10" s="56" t="s">
        <v>64</v>
      </c>
      <c r="C10" s="40">
        <v>1</v>
      </c>
      <c r="D10" s="40">
        <v>1</v>
      </c>
      <c r="E10" s="40">
        <v>1</v>
      </c>
      <c r="F10" s="8">
        <f t="shared" si="0"/>
        <v>9</v>
      </c>
    </row>
    <row r="11" spans="1:6" ht="19.5" customHeight="1">
      <c r="A11" s="80" t="s">
        <v>51</v>
      </c>
      <c r="B11" s="56" t="s">
        <v>49</v>
      </c>
      <c r="C11" s="40">
        <v>1</v>
      </c>
      <c r="D11" s="40">
        <v>1</v>
      </c>
      <c r="E11" s="40"/>
      <c r="F11" s="8">
        <f t="shared" si="0"/>
        <v>8</v>
      </c>
    </row>
    <row r="12" spans="1:6" ht="19.5" customHeight="1">
      <c r="A12" s="80" t="s">
        <v>50</v>
      </c>
      <c r="B12" s="56" t="s">
        <v>71</v>
      </c>
      <c r="C12" s="40"/>
      <c r="D12" s="40">
        <v>2</v>
      </c>
      <c r="E12" s="40">
        <v>1</v>
      </c>
      <c r="F12" s="8">
        <f t="shared" si="0"/>
        <v>7</v>
      </c>
    </row>
    <row r="13" spans="1:6" ht="19.5" customHeight="1">
      <c r="A13" s="80" t="s">
        <v>121</v>
      </c>
      <c r="B13" s="56" t="s">
        <v>122</v>
      </c>
      <c r="C13" s="40">
        <v>1</v>
      </c>
      <c r="D13" s="40"/>
      <c r="E13" s="40">
        <v>1</v>
      </c>
      <c r="F13" s="8">
        <f t="shared" si="0"/>
        <v>6</v>
      </c>
    </row>
    <row r="14" spans="1:6" ht="19.5" customHeight="1">
      <c r="A14" s="80" t="s">
        <v>47</v>
      </c>
      <c r="B14" s="56" t="s">
        <v>70</v>
      </c>
      <c r="C14" s="40">
        <v>1</v>
      </c>
      <c r="D14" s="40"/>
      <c r="E14" s="40">
        <v>1</v>
      </c>
      <c r="F14" s="8">
        <f t="shared" si="0"/>
        <v>6</v>
      </c>
    </row>
    <row r="15" spans="1:6" ht="19.5" customHeight="1">
      <c r="A15" s="80" t="s">
        <v>62</v>
      </c>
      <c r="B15" s="56" t="s">
        <v>63</v>
      </c>
      <c r="C15" s="40">
        <v>1</v>
      </c>
      <c r="D15" s="40"/>
      <c r="E15" s="40"/>
      <c r="F15" s="8">
        <f t="shared" si="0"/>
        <v>5</v>
      </c>
    </row>
    <row r="16" spans="1:6" ht="19.5" customHeight="1">
      <c r="A16" s="80" t="s">
        <v>53</v>
      </c>
      <c r="B16" s="56" t="s">
        <v>65</v>
      </c>
      <c r="C16" s="40">
        <v>1</v>
      </c>
      <c r="D16" s="40"/>
      <c r="E16" s="40"/>
      <c r="F16" s="8">
        <f t="shared" si="0"/>
        <v>5</v>
      </c>
    </row>
    <row r="17" spans="1:6" ht="19.5" customHeight="1">
      <c r="A17" s="80" t="s">
        <v>109</v>
      </c>
      <c r="B17" s="56" t="s">
        <v>110</v>
      </c>
      <c r="C17" s="40">
        <v>1</v>
      </c>
      <c r="D17" s="40"/>
      <c r="E17" s="40"/>
      <c r="F17" s="8">
        <f t="shared" si="0"/>
        <v>5</v>
      </c>
    </row>
    <row r="18" spans="1:6" ht="19.5" customHeight="1">
      <c r="A18" s="80" t="s">
        <v>123</v>
      </c>
      <c r="B18" s="56" t="s">
        <v>124</v>
      </c>
      <c r="C18" s="40">
        <v>1</v>
      </c>
      <c r="D18" s="40"/>
      <c r="E18" s="40"/>
      <c r="F18" s="8">
        <f t="shared" si="0"/>
        <v>5</v>
      </c>
    </row>
    <row r="19" spans="1:6" ht="19.5" customHeight="1">
      <c r="A19" s="80" t="s">
        <v>40</v>
      </c>
      <c r="B19" s="56" t="s">
        <v>39</v>
      </c>
      <c r="C19" s="40"/>
      <c r="D19" s="40"/>
      <c r="E19" s="40">
        <v>5</v>
      </c>
      <c r="F19" s="8">
        <f t="shared" si="0"/>
        <v>5</v>
      </c>
    </row>
    <row r="20" spans="1:6" ht="19.5" customHeight="1">
      <c r="A20" s="80" t="s">
        <v>119</v>
      </c>
      <c r="B20" s="56" t="s">
        <v>120</v>
      </c>
      <c r="C20" s="40">
        <v>1</v>
      </c>
      <c r="D20" s="40"/>
      <c r="E20" s="40"/>
      <c r="F20" s="8">
        <f t="shared" si="0"/>
        <v>5</v>
      </c>
    </row>
    <row r="21" spans="1:6" ht="19.5" customHeight="1">
      <c r="A21" s="80" t="s">
        <v>37</v>
      </c>
      <c r="B21" s="56" t="s">
        <v>38</v>
      </c>
      <c r="C21" s="40">
        <v>1</v>
      </c>
      <c r="D21" s="40"/>
      <c r="E21" s="40"/>
      <c r="F21" s="8">
        <f t="shared" si="0"/>
        <v>5</v>
      </c>
    </row>
    <row r="22" spans="1:6" ht="19.5" customHeight="1">
      <c r="A22" s="80" t="s">
        <v>105</v>
      </c>
      <c r="B22" s="56" t="s">
        <v>106</v>
      </c>
      <c r="C22" s="40"/>
      <c r="D22" s="40">
        <v>1</v>
      </c>
      <c r="E22" s="40">
        <v>1</v>
      </c>
      <c r="F22" s="8">
        <f t="shared" si="0"/>
        <v>4</v>
      </c>
    </row>
    <row r="23" spans="1:6" ht="19.5" customHeight="1">
      <c r="A23" s="80" t="s">
        <v>34</v>
      </c>
      <c r="B23" s="56" t="s">
        <v>68</v>
      </c>
      <c r="C23" s="40"/>
      <c r="D23" s="40">
        <v>1</v>
      </c>
      <c r="E23" s="40"/>
      <c r="F23" s="8">
        <f t="shared" si="0"/>
        <v>3</v>
      </c>
    </row>
    <row r="24" spans="1:6" ht="19.5" customHeight="1">
      <c r="A24" s="80" t="s">
        <v>48</v>
      </c>
      <c r="B24" s="56" t="s">
        <v>45</v>
      </c>
      <c r="C24" s="40"/>
      <c r="D24" s="40">
        <v>1</v>
      </c>
      <c r="E24" s="40"/>
      <c r="F24" s="8">
        <f t="shared" si="0"/>
        <v>3</v>
      </c>
    </row>
    <row r="25" spans="1:6" ht="19.5" customHeight="1">
      <c r="A25" s="80" t="s">
        <v>131</v>
      </c>
      <c r="B25" s="56" t="s">
        <v>132</v>
      </c>
      <c r="C25" s="40"/>
      <c r="D25" s="40">
        <v>1</v>
      </c>
      <c r="E25" s="40"/>
      <c r="F25" s="8">
        <f t="shared" si="0"/>
        <v>3</v>
      </c>
    </row>
    <row r="26" spans="1:6" ht="19.5" customHeight="1">
      <c r="A26" s="80" t="s">
        <v>60</v>
      </c>
      <c r="B26" s="56" t="s">
        <v>72</v>
      </c>
      <c r="C26" s="40"/>
      <c r="D26" s="40"/>
      <c r="E26" s="40">
        <v>3</v>
      </c>
      <c r="F26" s="8">
        <f t="shared" si="0"/>
        <v>3</v>
      </c>
    </row>
    <row r="27" spans="1:6" ht="19.5" customHeight="1">
      <c r="A27" s="80" t="s">
        <v>129</v>
      </c>
      <c r="B27" s="56" t="s">
        <v>130</v>
      </c>
      <c r="C27" s="40"/>
      <c r="D27" s="40"/>
      <c r="E27" s="40">
        <v>2</v>
      </c>
      <c r="F27" s="8">
        <f t="shared" si="0"/>
        <v>2</v>
      </c>
    </row>
    <row r="28" spans="1:6" ht="19.5" customHeight="1">
      <c r="A28" s="80" t="s">
        <v>125</v>
      </c>
      <c r="B28" s="56" t="s">
        <v>126</v>
      </c>
      <c r="C28" s="40"/>
      <c r="D28" s="40"/>
      <c r="E28" s="40">
        <v>1</v>
      </c>
      <c r="F28" s="8">
        <f t="shared" si="0"/>
        <v>1</v>
      </c>
    </row>
    <row r="29" spans="1:6" ht="19.5" customHeight="1">
      <c r="A29" s="80" t="s">
        <v>115</v>
      </c>
      <c r="B29" s="56" t="s">
        <v>116</v>
      </c>
      <c r="C29" s="40"/>
      <c r="D29" s="40"/>
      <c r="E29" s="40">
        <v>1</v>
      </c>
      <c r="F29" s="8">
        <f t="shared" si="0"/>
        <v>1</v>
      </c>
    </row>
    <row r="30" spans="1:6" ht="19.5" customHeight="1">
      <c r="A30" s="80" t="s">
        <v>104</v>
      </c>
      <c r="B30" s="56" t="s">
        <v>100</v>
      </c>
      <c r="C30" s="40"/>
      <c r="D30" s="40"/>
      <c r="E30" s="40">
        <v>1</v>
      </c>
      <c r="F30" s="8">
        <f t="shared" si="0"/>
        <v>1</v>
      </c>
    </row>
    <row r="31" spans="1:6" ht="19.5" customHeight="1">
      <c r="A31" s="80" t="s">
        <v>52</v>
      </c>
      <c r="B31" s="56" t="s">
        <v>302</v>
      </c>
      <c r="C31" s="40"/>
      <c r="D31" s="40"/>
      <c r="E31" s="40">
        <v>1</v>
      </c>
      <c r="F31" s="8">
        <f t="shared" si="0"/>
        <v>1</v>
      </c>
    </row>
    <row r="32" spans="1:6" ht="19.5" customHeight="1">
      <c r="A32" s="80" t="s">
        <v>282</v>
      </c>
      <c r="B32" s="56" t="s">
        <v>339</v>
      </c>
      <c r="C32" s="40"/>
      <c r="D32" s="40"/>
      <c r="E32" s="40">
        <v>1</v>
      </c>
      <c r="F32" s="8">
        <f t="shared" si="0"/>
        <v>1</v>
      </c>
    </row>
    <row r="33" spans="1:6" ht="19.5" customHeight="1">
      <c r="A33" s="80" t="s">
        <v>41</v>
      </c>
      <c r="B33" s="56" t="s">
        <v>67</v>
      </c>
      <c r="C33" s="40"/>
      <c r="D33" s="40"/>
      <c r="E33" s="40">
        <v>1</v>
      </c>
      <c r="F33" s="8">
        <f t="shared" si="0"/>
        <v>1</v>
      </c>
    </row>
    <row r="34" spans="1:6" ht="19.5" customHeight="1">
      <c r="A34" s="80" t="s">
        <v>56</v>
      </c>
      <c r="B34" s="56" t="s">
        <v>55</v>
      </c>
      <c r="C34" s="40"/>
      <c r="D34" s="40"/>
      <c r="E34" s="40">
        <v>1</v>
      </c>
      <c r="F34" s="8">
        <f t="shared" si="0"/>
        <v>1</v>
      </c>
    </row>
    <row r="35" spans="1:6" ht="19.5" customHeight="1">
      <c r="A35" s="80" t="s">
        <v>133</v>
      </c>
      <c r="B35" s="56" t="s">
        <v>298</v>
      </c>
      <c r="C35" s="40"/>
      <c r="D35" s="40"/>
      <c r="E35" s="40">
        <v>1</v>
      </c>
      <c r="F35" s="8">
        <f t="shared" si="0"/>
        <v>1</v>
      </c>
    </row>
    <row r="36" spans="1:6" ht="19.5" customHeight="1">
      <c r="A36" s="80" t="s">
        <v>111</v>
      </c>
      <c r="B36" s="56" t="s">
        <v>112</v>
      </c>
      <c r="C36" s="40"/>
      <c r="D36" s="40"/>
      <c r="E36" s="40"/>
      <c r="F36" s="8">
        <f t="shared" si="0"/>
        <v>0</v>
      </c>
    </row>
    <row r="37" spans="1:6" ht="19.5" customHeight="1">
      <c r="A37" s="80" t="s">
        <v>33</v>
      </c>
      <c r="B37" s="56" t="s">
        <v>32</v>
      </c>
      <c r="C37" s="40"/>
      <c r="D37" s="40"/>
      <c r="E37" s="40"/>
      <c r="F37" s="8">
        <f t="shared" si="0"/>
        <v>0</v>
      </c>
    </row>
    <row r="38" spans="1:6" ht="19.5" customHeight="1">
      <c r="A38" s="80" t="s">
        <v>58</v>
      </c>
      <c r="B38" s="56" t="s">
        <v>57</v>
      </c>
      <c r="C38" s="40"/>
      <c r="D38" s="40"/>
      <c r="E38" s="40"/>
      <c r="F38" s="8">
        <f t="shared" si="0"/>
        <v>0</v>
      </c>
    </row>
    <row r="39" spans="1:6" ht="19.5" customHeight="1">
      <c r="A39" s="80" t="s">
        <v>117</v>
      </c>
      <c r="B39" s="56" t="s">
        <v>118</v>
      </c>
      <c r="C39" s="40"/>
      <c r="D39" s="40"/>
      <c r="E39" s="40"/>
      <c r="F39" s="8">
        <f t="shared" si="0"/>
        <v>0</v>
      </c>
    </row>
    <row r="40" spans="1:6" ht="19.5" customHeight="1">
      <c r="A40" s="80" t="s">
        <v>127</v>
      </c>
      <c r="B40" s="56" t="s">
        <v>128</v>
      </c>
      <c r="C40" s="40"/>
      <c r="D40" s="40"/>
      <c r="E40" s="40"/>
      <c r="F40" s="8">
        <f t="shared" si="0"/>
        <v>0</v>
      </c>
    </row>
    <row r="41" spans="1:6" ht="19.5" customHeight="1">
      <c r="A41" s="80" t="s">
        <v>113</v>
      </c>
      <c r="B41" s="56" t="s">
        <v>114</v>
      </c>
      <c r="C41" s="40"/>
      <c r="D41" s="40"/>
      <c r="E41" s="40"/>
      <c r="F41" s="8">
        <f t="shared" si="0"/>
        <v>0</v>
      </c>
    </row>
    <row r="42" spans="1:6" ht="19.5" customHeight="1">
      <c r="A42" s="80" t="s">
        <v>135</v>
      </c>
      <c r="B42" s="56" t="s">
        <v>136</v>
      </c>
      <c r="C42" s="40"/>
      <c r="D42" s="40"/>
      <c r="E42" s="40"/>
      <c r="F42" s="8">
        <f t="shared" si="0"/>
        <v>0</v>
      </c>
    </row>
    <row r="43" spans="1:6" ht="19.5" customHeight="1">
      <c r="A43" s="80" t="s">
        <v>107</v>
      </c>
      <c r="B43" s="56" t="s">
        <v>108</v>
      </c>
      <c r="C43" s="40"/>
      <c r="D43" s="40"/>
      <c r="E43" s="40"/>
      <c r="F43" s="8">
        <f t="shared" si="0"/>
        <v>0</v>
      </c>
    </row>
    <row r="44" ht="19.5" customHeight="1"/>
    <row r="45" spans="3:5" ht="19.5" customHeight="1">
      <c r="C45" s="41" t="s">
        <v>74</v>
      </c>
      <c r="D45" s="41" t="s">
        <v>75</v>
      </c>
      <c r="E45" s="41" t="s">
        <v>76</v>
      </c>
    </row>
  </sheetData>
  <mergeCells count="2">
    <mergeCell ref="A1:F1"/>
    <mergeCell ref="A3:B4"/>
  </mergeCells>
  <printOptions/>
  <pageMargins left="0.75" right="0.75" top="0.56" bottom="1" header="0.4921259845" footer="0.492125984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2" width="23.75390625" style="18" bestFit="1" customWidth="1"/>
    <col min="3" max="3" width="22.25390625" style="18" bestFit="1" customWidth="1"/>
    <col min="4" max="4" width="19.875" style="18" bestFit="1" customWidth="1"/>
    <col min="5" max="5" width="16.875" style="18" bestFit="1" customWidth="1"/>
    <col min="6" max="16384" width="9.125" style="18" customWidth="1"/>
  </cols>
  <sheetData>
    <row r="1" spans="1:5" ht="46.5" customHeight="1">
      <c r="A1" s="101" t="s">
        <v>78</v>
      </c>
      <c r="B1" s="102"/>
      <c r="C1" s="102"/>
      <c r="D1" s="102"/>
      <c r="E1" s="103"/>
    </row>
    <row r="2" spans="1:5" ht="16.5" customHeight="1">
      <c r="A2" s="25"/>
      <c r="B2" s="19"/>
      <c r="C2" s="19"/>
      <c r="E2" s="93" t="s">
        <v>269</v>
      </c>
    </row>
    <row r="3" spans="1:5" ht="16.5" customHeight="1">
      <c r="A3" s="25"/>
      <c r="B3" s="28"/>
      <c r="C3" s="91" t="str">
        <f>$C$40</f>
        <v>Kudláč Karel</v>
      </c>
      <c r="E3" s="104"/>
    </row>
    <row r="4" spans="1:5" ht="16.5" customHeight="1">
      <c r="A4" s="25"/>
      <c r="B4" s="30">
        <v>7</v>
      </c>
      <c r="C4" s="92"/>
      <c r="E4" s="104"/>
    </row>
    <row r="5" spans="1:3" ht="16.5" customHeight="1">
      <c r="A5" s="25"/>
      <c r="B5" s="25"/>
      <c r="C5" s="20" t="s">
        <v>40</v>
      </c>
    </row>
    <row r="6" spans="1:3" ht="16.5" customHeight="1">
      <c r="A6" s="25"/>
      <c r="B6" s="29"/>
      <c r="C6" s="21"/>
    </row>
    <row r="7" spans="2:4" ht="16.5" customHeight="1">
      <c r="B7" s="22"/>
      <c r="C7" s="21"/>
      <c r="D7" s="91" t="str">
        <f>$C$35</f>
        <v>Balog Patrik</v>
      </c>
    </row>
    <row r="8" spans="3:4" ht="16.5" customHeight="1">
      <c r="C8" s="21"/>
      <c r="D8" s="92"/>
    </row>
    <row r="9" spans="2:4" ht="16.5" customHeight="1">
      <c r="B9" s="91" t="str">
        <f>$C$34</f>
        <v>Rais Pavel</v>
      </c>
      <c r="C9" s="21"/>
      <c r="D9" s="20" t="s">
        <v>329</v>
      </c>
    </row>
    <row r="10" spans="1:4" ht="16.5" customHeight="1">
      <c r="A10" s="30">
        <v>1</v>
      </c>
      <c r="B10" s="92"/>
      <c r="C10" s="21"/>
      <c r="D10" s="21"/>
    </row>
    <row r="11" spans="1:4" ht="16.5" customHeight="1">
      <c r="A11" s="30"/>
      <c r="B11" s="20" t="s">
        <v>40</v>
      </c>
      <c r="C11" s="95" t="str">
        <f>$C$35</f>
        <v>Balog Patrik</v>
      </c>
      <c r="D11" s="21"/>
    </row>
    <row r="12" spans="1:4" ht="16.5" customHeight="1">
      <c r="A12" s="30"/>
      <c r="B12" s="21"/>
      <c r="C12" s="96"/>
      <c r="D12" s="21"/>
    </row>
    <row r="13" spans="1:4" ht="16.5" customHeight="1">
      <c r="A13" s="30"/>
      <c r="B13" s="95" t="str">
        <f>$C$35</f>
        <v>Balog Patrik</v>
      </c>
      <c r="C13" s="22" t="s">
        <v>285</v>
      </c>
      <c r="D13" s="21"/>
    </row>
    <row r="14" spans="1:4" ht="16.5" customHeight="1">
      <c r="A14" s="30">
        <v>2</v>
      </c>
      <c r="B14" s="96"/>
      <c r="D14" s="21"/>
    </row>
    <row r="15" spans="1:5" ht="16.5" customHeight="1">
      <c r="A15" s="30"/>
      <c r="B15" s="22" t="s">
        <v>31</v>
      </c>
      <c r="D15" s="21"/>
      <c r="E15" s="91" t="str">
        <f>$C$37</f>
        <v>Štádler Jiří</v>
      </c>
    </row>
    <row r="16" spans="1:5" ht="16.5" customHeight="1">
      <c r="A16" s="30"/>
      <c r="B16" s="25"/>
      <c r="D16" s="21"/>
      <c r="E16" s="92"/>
    </row>
    <row r="17" spans="1:5" ht="16.5" customHeight="1">
      <c r="A17" s="30"/>
      <c r="B17" s="91" t="str">
        <f>$C$36</f>
        <v>Baláž René</v>
      </c>
      <c r="D17" s="21"/>
      <c r="E17" s="24" t="s">
        <v>295</v>
      </c>
    </row>
    <row r="18" spans="1:4" ht="16.5" customHeight="1">
      <c r="A18" s="30">
        <v>3</v>
      </c>
      <c r="B18" s="92"/>
      <c r="D18" s="21"/>
    </row>
    <row r="19" spans="1:4" ht="16.5" customHeight="1">
      <c r="A19" s="30"/>
      <c r="B19" s="20" t="s">
        <v>40</v>
      </c>
      <c r="C19" s="91" t="str">
        <f>$C$37</f>
        <v>Štádler Jiří</v>
      </c>
      <c r="D19" s="21"/>
    </row>
    <row r="20" spans="1:4" ht="16.5" customHeight="1">
      <c r="A20" s="30"/>
      <c r="B20" s="21"/>
      <c r="C20" s="92"/>
      <c r="D20" s="21"/>
    </row>
    <row r="21" spans="1:4" ht="16.5" customHeight="1">
      <c r="A21" s="30"/>
      <c r="B21" s="95" t="str">
        <f>$C$37</f>
        <v>Štádler Jiří</v>
      </c>
      <c r="C21" s="20" t="s">
        <v>286</v>
      </c>
      <c r="D21" s="21"/>
    </row>
    <row r="22" spans="1:4" ht="16.5" customHeight="1">
      <c r="A22" s="30">
        <v>4</v>
      </c>
      <c r="B22" s="96"/>
      <c r="C22" s="21"/>
      <c r="D22" s="21"/>
    </row>
    <row r="23" spans="1:4" ht="16.5" customHeight="1">
      <c r="A23" s="30"/>
      <c r="B23" s="22" t="s">
        <v>37</v>
      </c>
      <c r="C23" s="21"/>
      <c r="D23" s="99" t="str">
        <f>$C$37</f>
        <v>Štádler Jiří</v>
      </c>
    </row>
    <row r="24" spans="1:4" ht="16.5" customHeight="1">
      <c r="A24" s="30"/>
      <c r="B24" s="25"/>
      <c r="C24" s="21"/>
      <c r="D24" s="100"/>
    </row>
    <row r="25" spans="1:4" ht="16.5" customHeight="1">
      <c r="A25" s="30"/>
      <c r="B25" s="91" t="str">
        <f>$C$38</f>
        <v>Polakovič Pavol</v>
      </c>
      <c r="C25" s="21"/>
      <c r="D25" s="22" t="s">
        <v>330</v>
      </c>
    </row>
    <row r="26" spans="1:3" ht="16.5" customHeight="1">
      <c r="A26" s="30">
        <v>5</v>
      </c>
      <c r="B26" s="92"/>
      <c r="C26" s="21"/>
    </row>
    <row r="27" spans="1:3" ht="16.5" customHeight="1">
      <c r="A27" s="30"/>
      <c r="B27" s="20" t="s">
        <v>40</v>
      </c>
      <c r="C27" s="99" t="str">
        <f>$C$39</f>
        <v>Sova Stanislav</v>
      </c>
    </row>
    <row r="28" spans="1:3" ht="16.5" customHeight="1">
      <c r="A28" s="30"/>
      <c r="B28" s="21"/>
      <c r="C28" s="100"/>
    </row>
    <row r="29" spans="1:3" ht="16.5" customHeight="1">
      <c r="A29" s="30"/>
      <c r="B29" s="95" t="str">
        <f>$C$39</f>
        <v>Sova Stanislav</v>
      </c>
      <c r="C29" s="22" t="s">
        <v>294</v>
      </c>
    </row>
    <row r="30" spans="1:3" ht="16.5" customHeight="1">
      <c r="A30" s="30">
        <v>6</v>
      </c>
      <c r="B30" s="96"/>
      <c r="C30" s="25"/>
    </row>
    <row r="31" spans="1:3" ht="16.5" customHeight="1">
      <c r="A31" s="30"/>
      <c r="B31" s="22" t="s">
        <v>43</v>
      </c>
      <c r="C31" s="25"/>
    </row>
    <row r="32" ht="29.25" customHeight="1">
      <c r="C32" s="25"/>
    </row>
    <row r="33" spans="3:5" ht="21.75" customHeight="1">
      <c r="C33" s="26" t="s">
        <v>22</v>
      </c>
      <c r="D33" s="26" t="s">
        <v>17</v>
      </c>
      <c r="E33" s="26" t="s">
        <v>23</v>
      </c>
    </row>
    <row r="34" spans="3:5" ht="19.5" customHeight="1">
      <c r="C34" s="27" t="s">
        <v>156</v>
      </c>
      <c r="D34" s="26" t="s">
        <v>39</v>
      </c>
      <c r="E34" s="26" t="s">
        <v>27</v>
      </c>
    </row>
    <row r="35" spans="3:5" ht="19.5" customHeight="1">
      <c r="C35" s="27" t="s">
        <v>153</v>
      </c>
      <c r="D35" s="26" t="s">
        <v>46</v>
      </c>
      <c r="E35" s="26" t="s">
        <v>28</v>
      </c>
    </row>
    <row r="36" spans="3:5" ht="19.5" customHeight="1">
      <c r="C36" s="27" t="s">
        <v>154</v>
      </c>
      <c r="D36" s="26" t="s">
        <v>39</v>
      </c>
      <c r="E36" s="26" t="s">
        <v>26</v>
      </c>
    </row>
    <row r="37" spans="3:5" ht="19.5" customHeight="1">
      <c r="C37" s="27" t="s">
        <v>150</v>
      </c>
      <c r="D37" s="26" t="s">
        <v>38</v>
      </c>
      <c r="E37" s="26" t="s">
        <v>25</v>
      </c>
    </row>
    <row r="38" spans="3:5" ht="19.5" customHeight="1">
      <c r="C38" s="27" t="s">
        <v>151</v>
      </c>
      <c r="D38" s="26" t="s">
        <v>39</v>
      </c>
      <c r="E38" s="26" t="s">
        <v>24</v>
      </c>
    </row>
    <row r="39" spans="3:5" ht="19.5" customHeight="1">
      <c r="C39" s="27" t="s">
        <v>152</v>
      </c>
      <c r="D39" s="26" t="s">
        <v>142</v>
      </c>
      <c r="E39" s="26" t="s">
        <v>79</v>
      </c>
    </row>
    <row r="40" spans="3:5" ht="19.5" customHeight="1">
      <c r="C40" s="27" t="s">
        <v>155</v>
      </c>
      <c r="D40" s="26" t="s">
        <v>39</v>
      </c>
      <c r="E40" s="26" t="s">
        <v>266</v>
      </c>
    </row>
    <row r="41" spans="3:5" ht="15">
      <c r="C41" s="25"/>
      <c r="D41" s="25"/>
      <c r="E41" s="25"/>
    </row>
  </sheetData>
  <mergeCells count="15">
    <mergeCell ref="B25:B26"/>
    <mergeCell ref="C27:C28"/>
    <mergeCell ref="B29:B30"/>
    <mergeCell ref="B17:B18"/>
    <mergeCell ref="C19:C20"/>
    <mergeCell ref="B21:B22"/>
    <mergeCell ref="D23:D24"/>
    <mergeCell ref="B9:B10"/>
    <mergeCell ref="C11:C12"/>
    <mergeCell ref="B13:B14"/>
    <mergeCell ref="E15:E16"/>
    <mergeCell ref="A1:E1"/>
    <mergeCell ref="E2:E4"/>
    <mergeCell ref="C3:C4"/>
    <mergeCell ref="D7:D8"/>
  </mergeCells>
  <printOptions/>
  <pageMargins left="0.75" right="0.75" top="0.58" bottom="1" header="0.4921259845" footer="0.4921259845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4" width="27.25390625" style="18" customWidth="1"/>
    <col min="5" max="16384" width="9.125" style="18" customWidth="1"/>
  </cols>
  <sheetData>
    <row r="1" spans="1:4" ht="41.25" customHeight="1">
      <c r="A1" s="101" t="s">
        <v>80</v>
      </c>
      <c r="B1" s="102"/>
      <c r="C1" s="102"/>
      <c r="D1" s="103"/>
    </row>
    <row r="2" spans="2:4" ht="18" customHeight="1">
      <c r="B2" s="19"/>
      <c r="D2" s="119" t="s">
        <v>81</v>
      </c>
    </row>
    <row r="3" spans="2:4" ht="18" customHeight="1">
      <c r="B3" s="108" t="str">
        <f>$B$32</f>
        <v>Filipová Tereza</v>
      </c>
      <c r="C3" s="58"/>
      <c r="D3" s="120"/>
    </row>
    <row r="4" spans="1:4" ht="18" customHeight="1">
      <c r="A4" s="30">
        <v>1</v>
      </c>
      <c r="B4" s="109"/>
      <c r="C4" s="58"/>
      <c r="D4" s="120"/>
    </row>
    <row r="5" spans="1:3" ht="18" customHeight="1">
      <c r="A5" s="30"/>
      <c r="B5" s="73" t="s">
        <v>31</v>
      </c>
      <c r="C5" s="58"/>
    </row>
    <row r="6" spans="1:3" ht="18" customHeight="1">
      <c r="A6" s="30"/>
      <c r="B6" s="57"/>
      <c r="C6" s="58"/>
    </row>
    <row r="7" spans="1:4" ht="18" customHeight="1">
      <c r="A7" s="30"/>
      <c r="B7" s="57"/>
      <c r="C7" s="121" t="str">
        <f>$B$33</f>
        <v>Kodarová Linda</v>
      </c>
      <c r="D7" s="52"/>
    </row>
    <row r="8" spans="1:4" ht="18" customHeight="1">
      <c r="A8" s="30"/>
      <c r="B8" s="57"/>
      <c r="C8" s="122"/>
      <c r="D8" s="52"/>
    </row>
    <row r="9" spans="1:4" ht="18" customHeight="1">
      <c r="A9" s="30"/>
      <c r="B9" s="57"/>
      <c r="C9" s="73" t="s">
        <v>268</v>
      </c>
      <c r="D9" s="52"/>
    </row>
    <row r="10" spans="1:4" ht="18" customHeight="1">
      <c r="A10" s="30"/>
      <c r="B10" s="57"/>
      <c r="C10" s="57"/>
      <c r="D10" s="52"/>
    </row>
    <row r="11" spans="1:4" ht="18" customHeight="1">
      <c r="A11" s="30"/>
      <c r="B11" s="110" t="str">
        <f>$B$33</f>
        <v>Kodarová Linda</v>
      </c>
      <c r="C11" s="57"/>
      <c r="D11" s="52"/>
    </row>
    <row r="12" spans="1:4" ht="18" customHeight="1">
      <c r="A12" s="30">
        <v>2</v>
      </c>
      <c r="B12" s="111"/>
      <c r="C12" s="57"/>
      <c r="D12" s="52"/>
    </row>
    <row r="13" spans="2:4" ht="18" customHeight="1">
      <c r="B13" s="74" t="s">
        <v>326</v>
      </c>
      <c r="C13" s="57"/>
      <c r="D13" s="52"/>
    </row>
    <row r="14" spans="2:4" ht="18" customHeight="1">
      <c r="B14" s="58"/>
      <c r="C14" s="57"/>
      <c r="D14" s="52"/>
    </row>
    <row r="15" spans="2:4" ht="18" customHeight="1">
      <c r="B15" s="58"/>
      <c r="C15" s="57"/>
      <c r="D15" s="123" t="str">
        <f>$B$34</f>
        <v>Aliová Mona</v>
      </c>
    </row>
    <row r="16" spans="2:4" ht="18" customHeight="1" thickBot="1">
      <c r="B16" s="58"/>
      <c r="C16" s="57"/>
      <c r="D16" s="124"/>
    </row>
    <row r="17" spans="2:4" ht="18" customHeight="1">
      <c r="B17" s="58"/>
      <c r="C17" s="57"/>
      <c r="D17" s="53" t="s">
        <v>320</v>
      </c>
    </row>
    <row r="18" spans="2:4" ht="18" customHeight="1">
      <c r="B18" s="58"/>
      <c r="C18" s="57"/>
      <c r="D18" s="52"/>
    </row>
    <row r="19" spans="2:4" ht="18" customHeight="1">
      <c r="B19" s="108" t="str">
        <f>$B$34</f>
        <v>Aliová Mona</v>
      </c>
      <c r="C19" s="57"/>
      <c r="D19" s="52"/>
    </row>
    <row r="20" spans="1:4" ht="18" customHeight="1">
      <c r="A20" s="30" t="s">
        <v>26</v>
      </c>
      <c r="B20" s="109"/>
      <c r="C20" s="57"/>
      <c r="D20" s="52"/>
    </row>
    <row r="21" spans="1:4" ht="18" customHeight="1">
      <c r="A21" s="30"/>
      <c r="B21" s="73" t="s">
        <v>31</v>
      </c>
      <c r="C21" s="57"/>
      <c r="D21" s="52"/>
    </row>
    <row r="22" spans="1:4" ht="18" customHeight="1">
      <c r="A22" s="30"/>
      <c r="B22" s="57"/>
      <c r="C22" s="57"/>
      <c r="D22" s="52"/>
    </row>
    <row r="23" spans="1:4" ht="18" customHeight="1">
      <c r="A23" s="30"/>
      <c r="B23" s="57"/>
      <c r="C23" s="113" t="str">
        <f>$B$34</f>
        <v>Aliová Mona</v>
      </c>
      <c r="D23" s="52"/>
    </row>
    <row r="24" spans="1:4" ht="18" customHeight="1">
      <c r="A24" s="30"/>
      <c r="B24" s="57"/>
      <c r="C24" s="114"/>
      <c r="D24" s="52"/>
    </row>
    <row r="25" spans="1:4" ht="18" customHeight="1">
      <c r="A25" s="30"/>
      <c r="B25" s="57"/>
      <c r="C25" s="74" t="s">
        <v>270</v>
      </c>
      <c r="D25" s="52"/>
    </row>
    <row r="26" spans="1:3" ht="18" customHeight="1">
      <c r="A26" s="30"/>
      <c r="B26" s="57"/>
      <c r="C26" s="58"/>
    </row>
    <row r="27" spans="1:3" ht="18" customHeight="1">
      <c r="A27" s="30"/>
      <c r="B27" s="110" t="str">
        <f>$B$35</f>
        <v>Nováková Miroslava</v>
      </c>
      <c r="C27" s="58"/>
    </row>
    <row r="28" spans="1:3" ht="18" customHeight="1">
      <c r="A28" s="30" t="s">
        <v>25</v>
      </c>
      <c r="B28" s="111"/>
      <c r="C28" s="58"/>
    </row>
    <row r="29" spans="2:3" ht="18" customHeight="1">
      <c r="B29" s="55" t="s">
        <v>121</v>
      </c>
      <c r="C29" s="54"/>
    </row>
    <row r="30" ht="18" customHeight="1">
      <c r="B30" s="25"/>
    </row>
    <row r="31" spans="2:4" ht="19.5" customHeight="1">
      <c r="B31" s="26" t="s">
        <v>22</v>
      </c>
      <c r="C31" s="26" t="s">
        <v>17</v>
      </c>
      <c r="D31" s="26" t="s">
        <v>23</v>
      </c>
    </row>
    <row r="32" spans="2:4" ht="19.5" customHeight="1">
      <c r="B32" s="56" t="s">
        <v>86</v>
      </c>
      <c r="C32" s="56" t="s">
        <v>29</v>
      </c>
      <c r="D32" s="8">
        <v>1</v>
      </c>
    </row>
    <row r="33" spans="2:4" ht="19.5" customHeight="1">
      <c r="B33" s="56" t="s">
        <v>84</v>
      </c>
      <c r="C33" s="56" t="s">
        <v>85</v>
      </c>
      <c r="D33" s="8">
        <v>2</v>
      </c>
    </row>
    <row r="34" spans="2:4" ht="19.5" customHeight="1">
      <c r="B34" s="27" t="s">
        <v>87</v>
      </c>
      <c r="C34" s="48" t="s">
        <v>29</v>
      </c>
      <c r="D34" s="26" t="s">
        <v>26</v>
      </c>
    </row>
    <row r="35" spans="2:4" ht="19.5" customHeight="1">
      <c r="B35" s="56" t="s">
        <v>82</v>
      </c>
      <c r="C35" s="56" t="s">
        <v>83</v>
      </c>
      <c r="D35" s="8">
        <v>4</v>
      </c>
    </row>
    <row r="36" spans="2:4" ht="22.5" customHeight="1">
      <c r="B36" s="36"/>
      <c r="C36" s="37"/>
      <c r="D36" s="37"/>
    </row>
    <row r="37" spans="2:4" ht="26.25" customHeight="1">
      <c r="B37" s="36"/>
      <c r="C37" s="37"/>
      <c r="D37" s="37"/>
    </row>
    <row r="38" spans="2:4" ht="15">
      <c r="B38" s="25"/>
      <c r="C38" s="25"/>
      <c r="D38" s="25"/>
    </row>
  </sheetData>
  <mergeCells count="9">
    <mergeCell ref="B19:B20"/>
    <mergeCell ref="C23:C24"/>
    <mergeCell ref="B27:B28"/>
    <mergeCell ref="D15:D16"/>
    <mergeCell ref="A1:D1"/>
    <mergeCell ref="D2:D4"/>
    <mergeCell ref="B3:B4"/>
    <mergeCell ref="B11:B12"/>
    <mergeCell ref="C7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3" width="27.25390625" style="18" customWidth="1"/>
    <col min="4" max="4" width="29.375" style="18" bestFit="1" customWidth="1"/>
    <col min="5" max="16384" width="9.125" style="18" customWidth="1"/>
  </cols>
  <sheetData>
    <row r="1" spans="1:4" ht="41.25" customHeight="1">
      <c r="A1" s="101" t="s">
        <v>80</v>
      </c>
      <c r="B1" s="102"/>
      <c r="C1" s="102"/>
      <c r="D1" s="103"/>
    </row>
    <row r="2" spans="2:4" ht="18" customHeight="1">
      <c r="B2" s="19"/>
      <c r="D2" s="119" t="s">
        <v>88</v>
      </c>
    </row>
    <row r="3" spans="2:4" ht="18" customHeight="1">
      <c r="B3" s="125" t="str">
        <f>$B$32</f>
        <v>Krausová Arleta</v>
      </c>
      <c r="C3" s="71"/>
      <c r="D3" s="120"/>
    </row>
    <row r="4" spans="1:4" ht="18" customHeight="1">
      <c r="A4" s="30">
        <v>1</v>
      </c>
      <c r="B4" s="126"/>
      <c r="C4" s="71"/>
      <c r="D4" s="120"/>
    </row>
    <row r="5" spans="1:3" ht="18" customHeight="1">
      <c r="A5" s="30"/>
      <c r="B5" s="65" t="s">
        <v>31</v>
      </c>
      <c r="C5" s="71"/>
    </row>
    <row r="6" spans="1:3" ht="18" customHeight="1">
      <c r="A6" s="30"/>
      <c r="B6" s="66"/>
      <c r="C6" s="71"/>
    </row>
    <row r="7" spans="1:4" ht="18" customHeight="1">
      <c r="A7" s="30"/>
      <c r="B7" s="66"/>
      <c r="C7" s="127" t="str">
        <f>$B$32</f>
        <v>Krausová Arleta</v>
      </c>
      <c r="D7" s="52"/>
    </row>
    <row r="8" spans="1:4" ht="18" customHeight="1">
      <c r="A8" s="30"/>
      <c r="B8" s="66"/>
      <c r="C8" s="128"/>
      <c r="D8" s="52"/>
    </row>
    <row r="9" spans="1:4" ht="18" customHeight="1">
      <c r="A9" s="30"/>
      <c r="B9" s="66"/>
      <c r="C9" s="65" t="s">
        <v>271</v>
      </c>
      <c r="D9" s="52"/>
    </row>
    <row r="10" spans="1:4" ht="18" customHeight="1">
      <c r="A10" s="30"/>
      <c r="B10" s="66"/>
      <c r="C10" s="66"/>
      <c r="D10" s="52"/>
    </row>
    <row r="11" spans="1:4" ht="18" customHeight="1">
      <c r="A11" s="30"/>
      <c r="B11" s="129" t="str">
        <f>$B$33</f>
        <v>Staňková Silva</v>
      </c>
      <c r="C11" s="66"/>
      <c r="D11" s="52"/>
    </row>
    <row r="12" spans="1:4" ht="18" customHeight="1">
      <c r="A12" s="30">
        <v>2</v>
      </c>
      <c r="B12" s="130"/>
      <c r="C12" s="66"/>
      <c r="D12" s="52"/>
    </row>
    <row r="13" spans="2:4" ht="18" customHeight="1">
      <c r="B13" s="72" t="s">
        <v>326</v>
      </c>
      <c r="C13" s="66"/>
      <c r="D13" s="52"/>
    </row>
    <row r="14" spans="2:4" ht="18" customHeight="1">
      <c r="B14" s="64"/>
      <c r="C14" s="66"/>
      <c r="D14" s="52"/>
    </row>
    <row r="15" spans="2:4" ht="18" customHeight="1">
      <c r="B15" s="64"/>
      <c r="C15" s="66"/>
      <c r="D15" s="123" t="str">
        <f>$B$32</f>
        <v>Krausová Arleta</v>
      </c>
    </row>
    <row r="16" spans="2:4" ht="18" customHeight="1" thickBot="1">
      <c r="B16" s="64"/>
      <c r="C16" s="66"/>
      <c r="D16" s="124"/>
    </row>
    <row r="17" spans="2:4" ht="18" customHeight="1">
      <c r="B17" s="64"/>
      <c r="C17" s="66"/>
      <c r="D17" s="53" t="s">
        <v>323</v>
      </c>
    </row>
    <row r="18" spans="2:4" ht="18" customHeight="1">
      <c r="B18" s="64"/>
      <c r="C18" s="66"/>
      <c r="D18" s="52"/>
    </row>
    <row r="19" spans="2:4" ht="18" customHeight="1">
      <c r="B19" s="125" t="str">
        <f>$B$34</f>
        <v>Zubačová Pavlína</v>
      </c>
      <c r="C19" s="66"/>
      <c r="D19" s="52"/>
    </row>
    <row r="20" spans="1:4" ht="18" customHeight="1">
      <c r="A20" s="30" t="s">
        <v>26</v>
      </c>
      <c r="B20" s="126"/>
      <c r="C20" s="66"/>
      <c r="D20" s="52"/>
    </row>
    <row r="21" spans="1:4" ht="18" customHeight="1">
      <c r="A21" s="30"/>
      <c r="B21" s="65" t="s">
        <v>37</v>
      </c>
      <c r="C21" s="66"/>
      <c r="D21" s="52"/>
    </row>
    <row r="22" spans="1:4" ht="18" customHeight="1">
      <c r="A22" s="30"/>
      <c r="B22" s="66"/>
      <c r="C22" s="66"/>
      <c r="D22" s="52"/>
    </row>
    <row r="23" spans="1:4" ht="18" customHeight="1">
      <c r="A23" s="30"/>
      <c r="B23" s="66"/>
      <c r="C23" s="131" t="str">
        <f>$B$35</f>
        <v>Ságlová Mirka</v>
      </c>
      <c r="D23" s="52"/>
    </row>
    <row r="24" spans="1:4" ht="18" customHeight="1">
      <c r="A24" s="30"/>
      <c r="B24" s="66"/>
      <c r="C24" s="132"/>
      <c r="D24" s="52"/>
    </row>
    <row r="25" spans="1:4" ht="18" customHeight="1">
      <c r="A25" s="30"/>
      <c r="B25" s="66"/>
      <c r="C25" s="72" t="s">
        <v>273</v>
      </c>
      <c r="D25" s="52"/>
    </row>
    <row r="26" spans="1:3" ht="18" customHeight="1">
      <c r="A26" s="30"/>
      <c r="B26" s="66"/>
      <c r="C26" s="71"/>
    </row>
    <row r="27" spans="1:3" ht="18" customHeight="1">
      <c r="A27" s="30"/>
      <c r="B27" s="129" t="str">
        <f>$B$35</f>
        <v>Ságlová Mirka</v>
      </c>
      <c r="C27" s="71"/>
    </row>
    <row r="28" spans="1:3" ht="18" customHeight="1">
      <c r="A28" s="30" t="s">
        <v>25</v>
      </c>
      <c r="B28" s="130"/>
      <c r="C28" s="71"/>
    </row>
    <row r="29" spans="2:3" ht="18" customHeight="1">
      <c r="B29" s="70" t="s">
        <v>113</v>
      </c>
      <c r="C29" s="71"/>
    </row>
    <row r="30" ht="18" customHeight="1">
      <c r="B30" s="25"/>
    </row>
    <row r="31" spans="2:4" ht="18" customHeight="1">
      <c r="B31" s="26" t="s">
        <v>22</v>
      </c>
      <c r="C31" s="26" t="s">
        <v>17</v>
      </c>
      <c r="D31" s="26" t="s">
        <v>23</v>
      </c>
    </row>
    <row r="32" spans="1:4" ht="18" customHeight="1">
      <c r="A32" s="18" t="s">
        <v>27</v>
      </c>
      <c r="B32" s="56" t="s">
        <v>91</v>
      </c>
      <c r="C32" s="56" t="s">
        <v>29</v>
      </c>
      <c r="D32" s="8">
        <v>1</v>
      </c>
    </row>
    <row r="33" spans="1:4" ht="18" customHeight="1">
      <c r="A33" s="18" t="s">
        <v>28</v>
      </c>
      <c r="B33" s="56" t="s">
        <v>92</v>
      </c>
      <c r="C33" s="56" t="s">
        <v>85</v>
      </c>
      <c r="D33" s="8">
        <v>2</v>
      </c>
    </row>
    <row r="34" spans="1:4" ht="18" customHeight="1">
      <c r="A34" s="18" t="s">
        <v>26</v>
      </c>
      <c r="B34" s="27" t="s">
        <v>93</v>
      </c>
      <c r="C34" s="48" t="s">
        <v>94</v>
      </c>
      <c r="D34" s="26" t="s">
        <v>26</v>
      </c>
    </row>
    <row r="35" spans="1:4" ht="18" customHeight="1">
      <c r="A35" s="18" t="s">
        <v>25</v>
      </c>
      <c r="B35" s="56" t="s">
        <v>89</v>
      </c>
      <c r="C35" s="56" t="s">
        <v>90</v>
      </c>
      <c r="D35" s="8">
        <v>4</v>
      </c>
    </row>
    <row r="36" spans="2:4" ht="22.5" customHeight="1">
      <c r="B36" s="36"/>
      <c r="C36" s="37"/>
      <c r="D36" s="37"/>
    </row>
    <row r="37" spans="2:4" ht="26.25" customHeight="1">
      <c r="B37" s="36"/>
      <c r="C37" s="37"/>
      <c r="D37" s="37"/>
    </row>
    <row r="38" spans="2:4" ht="15">
      <c r="B38" s="25"/>
      <c r="C38" s="25"/>
      <c r="D38" s="25"/>
    </row>
  </sheetData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3" width="27.25390625" style="18" customWidth="1"/>
    <col min="4" max="4" width="29.875" style="18" bestFit="1" customWidth="1"/>
    <col min="5" max="16384" width="9.125" style="18" customWidth="1"/>
  </cols>
  <sheetData>
    <row r="1" spans="1:4" ht="41.25" customHeight="1">
      <c r="A1" s="101" t="s">
        <v>80</v>
      </c>
      <c r="B1" s="102"/>
      <c r="C1" s="102"/>
      <c r="D1" s="103"/>
    </row>
    <row r="2" spans="2:4" ht="18" customHeight="1">
      <c r="B2" s="19"/>
      <c r="D2" s="119" t="s">
        <v>35</v>
      </c>
    </row>
    <row r="3" ht="18" customHeight="1">
      <c r="D3" s="120"/>
    </row>
    <row r="4" spans="1:4" ht="18" customHeight="1">
      <c r="A4" s="25"/>
      <c r="B4" s="19"/>
      <c r="D4" s="120"/>
    </row>
    <row r="5" spans="1:2" ht="18" customHeight="1">
      <c r="A5" s="25"/>
      <c r="B5" s="28"/>
    </row>
    <row r="6" spans="1:2" ht="18" customHeight="1">
      <c r="A6" s="25"/>
      <c r="B6" s="25"/>
    </row>
    <row r="7" spans="1:4" ht="18" customHeight="1">
      <c r="A7" s="25"/>
      <c r="B7" s="25"/>
      <c r="C7" s="125" t="str">
        <f>$B$34</f>
        <v>Dylhofová Danuše</v>
      </c>
      <c r="D7" s="64"/>
    </row>
    <row r="8" spans="1:4" ht="18" customHeight="1">
      <c r="A8" s="25"/>
      <c r="B8" s="31">
        <v>3</v>
      </c>
      <c r="C8" s="126"/>
      <c r="D8" s="64"/>
    </row>
    <row r="9" spans="1:4" ht="18" customHeight="1">
      <c r="A9" s="25"/>
      <c r="B9" s="25"/>
      <c r="C9" s="65" t="s">
        <v>326</v>
      </c>
      <c r="D9" s="64"/>
    </row>
    <row r="10" spans="1:4" ht="18" customHeight="1">
      <c r="A10" s="25"/>
      <c r="B10" s="25"/>
      <c r="C10" s="66"/>
      <c r="D10" s="64"/>
    </row>
    <row r="11" spans="1:4" ht="18" customHeight="1">
      <c r="A11" s="25"/>
      <c r="B11" s="25"/>
      <c r="C11" s="66"/>
      <c r="D11" s="64"/>
    </row>
    <row r="12" spans="1:4" ht="18" customHeight="1">
      <c r="A12" s="25"/>
      <c r="B12" s="29"/>
      <c r="C12" s="66"/>
      <c r="D12" s="64"/>
    </row>
    <row r="13" spans="2:4" ht="18" customHeight="1">
      <c r="B13" s="22"/>
      <c r="C13" s="66"/>
      <c r="D13" s="64"/>
    </row>
    <row r="14" spans="3:4" ht="18" customHeight="1">
      <c r="C14" s="66"/>
      <c r="D14" s="64"/>
    </row>
    <row r="15" spans="3:4" ht="18" customHeight="1">
      <c r="C15" s="66"/>
      <c r="D15" s="97" t="str">
        <f>$B$34</f>
        <v>Dylhofová Danuše</v>
      </c>
    </row>
    <row r="16" spans="3:4" ht="18" customHeight="1" thickBot="1">
      <c r="C16" s="66"/>
      <c r="D16" s="112"/>
    </row>
    <row r="17" spans="3:4" ht="18" customHeight="1">
      <c r="C17" s="66"/>
      <c r="D17" s="67" t="s">
        <v>324</v>
      </c>
    </row>
    <row r="18" spans="3:4" ht="18" customHeight="1">
      <c r="C18" s="66"/>
      <c r="D18" s="64"/>
    </row>
    <row r="19" spans="2:4" ht="18" customHeight="1">
      <c r="B19" s="125" t="str">
        <f>$B$32</f>
        <v>Lukešová Tereza</v>
      </c>
      <c r="C19" s="66"/>
      <c r="D19" s="64"/>
    </row>
    <row r="20" spans="1:4" ht="18" customHeight="1">
      <c r="A20" s="30">
        <v>1</v>
      </c>
      <c r="B20" s="126"/>
      <c r="C20" s="66"/>
      <c r="D20" s="64"/>
    </row>
    <row r="21" spans="1:4" ht="18" customHeight="1">
      <c r="A21" s="30"/>
      <c r="B21" s="68" t="s">
        <v>37</v>
      </c>
      <c r="C21" s="66"/>
      <c r="D21" s="64"/>
    </row>
    <row r="22" spans="1:4" ht="18" customHeight="1">
      <c r="A22" s="30"/>
      <c r="B22" s="69"/>
      <c r="C22" s="66"/>
      <c r="D22" s="64"/>
    </row>
    <row r="23" spans="1:4" ht="18" customHeight="1">
      <c r="A23" s="30"/>
      <c r="B23" s="69"/>
      <c r="C23" s="131" t="str">
        <f>$B$32</f>
        <v>Lukešová Tereza</v>
      </c>
      <c r="D23" s="64"/>
    </row>
    <row r="24" spans="1:4" ht="18" customHeight="1">
      <c r="A24" s="30"/>
      <c r="B24" s="69"/>
      <c r="C24" s="132"/>
      <c r="D24" s="64"/>
    </row>
    <row r="25" spans="1:4" ht="18" customHeight="1">
      <c r="A25" s="30"/>
      <c r="B25" s="69"/>
      <c r="C25" s="51" t="s">
        <v>280</v>
      </c>
      <c r="D25" s="52"/>
    </row>
    <row r="26" spans="1:2" ht="18" customHeight="1">
      <c r="A26" s="30"/>
      <c r="B26" s="69"/>
    </row>
    <row r="27" spans="1:2" ht="18" customHeight="1">
      <c r="A27" s="30"/>
      <c r="B27" s="129" t="str">
        <f>$B$33</f>
        <v>Mullerova Vendula</v>
      </c>
    </row>
    <row r="28" spans="1:2" ht="18" customHeight="1">
      <c r="A28" s="30">
        <v>2</v>
      </c>
      <c r="B28" s="130"/>
    </row>
    <row r="29" ht="18" customHeight="1">
      <c r="B29" s="70" t="s">
        <v>34</v>
      </c>
    </row>
    <row r="30" ht="18" customHeight="1">
      <c r="B30" s="25"/>
    </row>
    <row r="31" spans="2:4" ht="18" customHeight="1">
      <c r="B31" s="26" t="s">
        <v>22</v>
      </c>
      <c r="C31" s="26" t="s">
        <v>17</v>
      </c>
      <c r="D31" s="26" t="s">
        <v>23</v>
      </c>
    </row>
    <row r="32" spans="2:4" ht="18" customHeight="1">
      <c r="B32" s="47" t="s">
        <v>36</v>
      </c>
      <c r="C32" s="47" t="s">
        <v>95</v>
      </c>
      <c r="D32" s="39">
        <v>1</v>
      </c>
    </row>
    <row r="33" spans="2:4" ht="18" customHeight="1">
      <c r="B33" s="47" t="s">
        <v>96</v>
      </c>
      <c r="C33" s="47" t="s">
        <v>97</v>
      </c>
      <c r="D33" s="39">
        <v>2</v>
      </c>
    </row>
    <row r="34" spans="2:4" ht="18" customHeight="1">
      <c r="B34" s="47" t="s">
        <v>98</v>
      </c>
      <c r="C34" s="47" t="s">
        <v>85</v>
      </c>
      <c r="D34" s="39">
        <v>3</v>
      </c>
    </row>
    <row r="35" spans="2:4" ht="18" customHeight="1">
      <c r="B35" s="27"/>
      <c r="C35" s="26"/>
      <c r="D35" s="26"/>
    </row>
    <row r="36" spans="2:4" ht="22.5" customHeight="1">
      <c r="B36" s="36"/>
      <c r="C36" s="37"/>
      <c r="D36" s="37"/>
    </row>
    <row r="37" spans="2:4" ht="26.25" customHeight="1">
      <c r="B37" s="36"/>
      <c r="C37" s="37"/>
      <c r="D37" s="37"/>
    </row>
    <row r="38" spans="2:4" ht="15">
      <c r="B38" s="25"/>
      <c r="C38" s="25"/>
      <c r="D38" s="25"/>
    </row>
  </sheetData>
  <mergeCells count="7">
    <mergeCell ref="B19:B20"/>
    <mergeCell ref="C23:C24"/>
    <mergeCell ref="B27:B28"/>
    <mergeCell ref="A1:D1"/>
    <mergeCell ref="D2:D4"/>
    <mergeCell ref="C7:C8"/>
    <mergeCell ref="D15:D16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="60" workbookViewId="0" topLeftCell="A7">
      <selection activeCell="B2" sqref="B2"/>
    </sheetView>
  </sheetViews>
  <sheetFormatPr defaultColWidth="9.00390625" defaultRowHeight="12.75"/>
  <cols>
    <col min="1" max="1" width="3.375" style="18" customWidth="1"/>
    <col min="2" max="3" width="27.25390625" style="18" customWidth="1"/>
    <col min="4" max="4" width="41.625" style="18" bestFit="1" customWidth="1"/>
    <col min="5" max="16384" width="9.125" style="18" customWidth="1"/>
  </cols>
  <sheetData>
    <row r="1" spans="1:4" ht="41.25" customHeight="1">
      <c r="A1" s="101" t="s">
        <v>80</v>
      </c>
      <c r="B1" s="133"/>
      <c r="C1" s="133"/>
      <c r="D1" s="134"/>
    </row>
    <row r="2" spans="2:4" ht="22.5" customHeight="1">
      <c r="B2" s="19"/>
      <c r="D2" s="119" t="s">
        <v>103</v>
      </c>
    </row>
    <row r="3" ht="22.5" customHeight="1">
      <c r="D3" s="120"/>
    </row>
    <row r="4" spans="1:4" ht="22.5" customHeight="1">
      <c r="A4" s="25"/>
      <c r="B4" s="19"/>
      <c r="D4" s="120"/>
    </row>
    <row r="5" spans="1:2" ht="22.5" customHeight="1">
      <c r="A5" s="25"/>
      <c r="B5" s="28"/>
    </row>
    <row r="6" spans="1:2" ht="22.5" customHeight="1">
      <c r="A6" s="25"/>
      <c r="B6" s="25"/>
    </row>
    <row r="7" spans="1:4" ht="22.5" customHeight="1">
      <c r="A7" s="25"/>
      <c r="B7" s="25"/>
      <c r="C7" s="137" t="str">
        <f>$B$32</f>
        <v>Kabourková Dana</v>
      </c>
      <c r="D7" s="52"/>
    </row>
    <row r="8" spans="1:4" ht="22.5" customHeight="1">
      <c r="A8" s="25"/>
      <c r="B8" s="31" t="s">
        <v>27</v>
      </c>
      <c r="C8" s="138"/>
      <c r="D8" s="52"/>
    </row>
    <row r="9" spans="1:4" ht="22.5" customHeight="1">
      <c r="A9" s="25"/>
      <c r="B9" s="25"/>
      <c r="C9" s="49" t="s">
        <v>61</v>
      </c>
      <c r="D9" s="52"/>
    </row>
    <row r="10" spans="1:4" ht="22.5" customHeight="1">
      <c r="A10" s="25"/>
      <c r="B10" s="25"/>
      <c r="C10" s="50"/>
      <c r="D10" s="52"/>
    </row>
    <row r="11" spans="1:4" ht="22.5" customHeight="1">
      <c r="A11" s="25"/>
      <c r="B11" s="25"/>
      <c r="C11" s="50"/>
      <c r="D11" s="52"/>
    </row>
    <row r="12" spans="1:4" ht="22.5" customHeight="1">
      <c r="A12" s="25"/>
      <c r="B12" s="29"/>
      <c r="C12" s="50"/>
      <c r="D12" s="52"/>
    </row>
    <row r="13" spans="2:4" ht="22.5" customHeight="1">
      <c r="B13" s="22"/>
      <c r="C13" s="50"/>
      <c r="D13" s="52"/>
    </row>
    <row r="14" spans="3:4" ht="22.5" customHeight="1">
      <c r="C14" s="50"/>
      <c r="D14" s="52"/>
    </row>
    <row r="15" spans="3:4" ht="22.5" customHeight="1">
      <c r="C15" s="50"/>
      <c r="D15" s="139" t="str">
        <f>$B$33</f>
        <v>Schmoranzová Martina</v>
      </c>
    </row>
    <row r="16" spans="3:4" ht="22.5" customHeight="1" thickBot="1">
      <c r="C16" s="50"/>
      <c r="D16" s="140"/>
    </row>
    <row r="17" spans="3:4" ht="22.5" customHeight="1">
      <c r="C17" s="50"/>
      <c r="D17" s="53" t="s">
        <v>327</v>
      </c>
    </row>
    <row r="18" spans="3:4" ht="22.5" customHeight="1">
      <c r="C18" s="50"/>
      <c r="D18" s="52"/>
    </row>
    <row r="19" spans="3:4" ht="22.5" customHeight="1">
      <c r="C19" s="50"/>
      <c r="D19" s="52"/>
    </row>
    <row r="20" spans="1:4" ht="22.5" customHeight="1">
      <c r="A20" s="31"/>
      <c r="B20" s="19"/>
      <c r="C20" s="50"/>
      <c r="D20" s="52"/>
    </row>
    <row r="21" spans="1:4" ht="22.5" customHeight="1">
      <c r="A21" s="31"/>
      <c r="B21" s="28"/>
      <c r="C21" s="50"/>
      <c r="D21" s="52"/>
    </row>
    <row r="22" spans="1:4" ht="22.5" customHeight="1">
      <c r="A22" s="31"/>
      <c r="B22" s="25"/>
      <c r="C22" s="50"/>
      <c r="D22" s="52"/>
    </row>
    <row r="23" spans="1:4" ht="22.5" customHeight="1">
      <c r="A23" s="31"/>
      <c r="B23" s="25"/>
      <c r="C23" s="135" t="str">
        <f>$B$33</f>
        <v>Schmoranzová Martina</v>
      </c>
      <c r="D23" s="52"/>
    </row>
    <row r="24" spans="1:4" ht="22.5" customHeight="1">
      <c r="A24" s="31"/>
      <c r="B24" s="31" t="s">
        <v>28</v>
      </c>
      <c r="C24" s="136"/>
      <c r="D24" s="52"/>
    </row>
    <row r="25" spans="1:4" ht="22.5" customHeight="1">
      <c r="A25" s="31"/>
      <c r="B25" s="25"/>
      <c r="C25" s="51" t="s">
        <v>325</v>
      </c>
      <c r="D25" s="52"/>
    </row>
    <row r="26" spans="1:2" ht="22.5" customHeight="1">
      <c r="A26" s="31"/>
      <c r="B26" s="25"/>
    </row>
    <row r="27" spans="1:2" ht="22.5" customHeight="1">
      <c r="A27" s="31"/>
      <c r="B27" s="25"/>
    </row>
    <row r="28" spans="1:2" ht="22.5" customHeight="1">
      <c r="A28" s="31"/>
      <c r="B28" s="29"/>
    </row>
    <row r="29" ht="22.5" customHeight="1">
      <c r="B29" s="22"/>
    </row>
    <row r="30" ht="22.5" customHeight="1">
      <c r="B30" s="25"/>
    </row>
    <row r="31" spans="2:4" ht="22.5" customHeight="1">
      <c r="B31" s="26" t="s">
        <v>22</v>
      </c>
      <c r="C31" s="26" t="s">
        <v>17</v>
      </c>
      <c r="D31" s="26" t="s">
        <v>23</v>
      </c>
    </row>
    <row r="32" spans="2:4" ht="22.5" customHeight="1">
      <c r="B32" s="47" t="s">
        <v>99</v>
      </c>
      <c r="C32" s="47" t="s">
        <v>100</v>
      </c>
      <c r="D32" s="39"/>
    </row>
    <row r="33" spans="2:4" ht="22.5" customHeight="1">
      <c r="B33" s="47" t="s">
        <v>101</v>
      </c>
      <c r="C33" s="47" t="s">
        <v>102</v>
      </c>
      <c r="D33" s="39"/>
    </row>
    <row r="34" spans="2:4" ht="22.5" customHeight="1">
      <c r="B34" s="47"/>
      <c r="C34" s="47"/>
      <c r="D34" s="39"/>
    </row>
    <row r="35" spans="2:4" ht="22.5" customHeight="1">
      <c r="B35" s="27"/>
      <c r="C35" s="26"/>
      <c r="D35" s="26"/>
    </row>
    <row r="36" spans="2:4" ht="22.5" customHeight="1">
      <c r="B36" s="36"/>
      <c r="C36" s="37"/>
      <c r="D36" s="37"/>
    </row>
    <row r="37" spans="2:4" ht="26.25" customHeight="1">
      <c r="B37" s="36"/>
      <c r="C37" s="37"/>
      <c r="D37" s="37"/>
    </row>
    <row r="38" spans="2:4" ht="15">
      <c r="B38" s="25"/>
      <c r="C38" s="25"/>
      <c r="D38" s="25"/>
    </row>
  </sheetData>
  <mergeCells count="5">
    <mergeCell ref="A1:D1"/>
    <mergeCell ref="C23:C24"/>
    <mergeCell ref="D2:D4"/>
    <mergeCell ref="C7:C8"/>
    <mergeCell ref="D15:D16"/>
  </mergeCells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86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1.75390625" style="60" customWidth="1"/>
    <col min="2" max="2" width="9.125" style="60" customWidth="1"/>
    <col min="3" max="3" width="8.875" style="60" bestFit="1" customWidth="1"/>
    <col min="4" max="4" width="29.25390625" style="60" bestFit="1" customWidth="1"/>
    <col min="5" max="5" width="23.75390625" style="60" bestFit="1" customWidth="1"/>
    <col min="6" max="6" width="22.875" style="60" customWidth="1"/>
    <col min="7" max="16384" width="9.125" style="60" customWidth="1"/>
  </cols>
  <sheetData>
    <row r="1" spans="1:6" ht="53.25" customHeight="1">
      <c r="A1" s="141" t="s">
        <v>80</v>
      </c>
      <c r="B1" s="142"/>
      <c r="C1" s="142"/>
      <c r="D1" s="142"/>
      <c r="E1" s="142"/>
      <c r="F1" s="143"/>
    </row>
    <row r="2" ht="22.5" customHeight="1"/>
    <row r="3" spans="1:6" ht="22.5" customHeight="1">
      <c r="A3" s="144" t="s">
        <v>292</v>
      </c>
      <c r="B3" s="144"/>
      <c r="C3" s="144"/>
      <c r="D3" s="144"/>
      <c r="E3" s="144"/>
      <c r="F3" s="144"/>
    </row>
    <row r="4" spans="1:6" ht="22.5" customHeight="1">
      <c r="A4" s="144" t="s">
        <v>293</v>
      </c>
      <c r="B4" s="144"/>
      <c r="C4" s="144"/>
      <c r="D4" s="144"/>
      <c r="E4" s="144"/>
      <c r="F4" s="144"/>
    </row>
    <row r="5" spans="1:6" ht="22.5" customHeight="1">
      <c r="A5" s="61"/>
      <c r="B5" s="61"/>
      <c r="C5" s="61"/>
      <c r="D5" s="61"/>
      <c r="E5" s="61"/>
      <c r="F5" s="61"/>
    </row>
    <row r="6" spans="2:6" ht="22.5" customHeight="1">
      <c r="B6" s="75" t="s">
        <v>289</v>
      </c>
      <c r="C6" s="76" t="s">
        <v>317</v>
      </c>
      <c r="D6" s="76" t="s">
        <v>87</v>
      </c>
      <c r="E6" s="76" t="s">
        <v>287</v>
      </c>
      <c r="F6" s="77" t="s">
        <v>321</v>
      </c>
    </row>
    <row r="7" spans="1:6" ht="22.5" customHeight="1">
      <c r="A7" s="62"/>
      <c r="B7" s="78"/>
      <c r="C7" s="75" t="s">
        <v>318</v>
      </c>
      <c r="D7" s="75" t="s">
        <v>84</v>
      </c>
      <c r="E7" s="75" t="s">
        <v>85</v>
      </c>
      <c r="F7" s="79"/>
    </row>
    <row r="8" spans="1:6" ht="22.5" customHeight="1">
      <c r="A8" s="62"/>
      <c r="B8" s="78"/>
      <c r="C8" s="75" t="s">
        <v>319</v>
      </c>
      <c r="D8" s="75" t="s">
        <v>86</v>
      </c>
      <c r="E8" s="75" t="s">
        <v>29</v>
      </c>
      <c r="F8" s="79"/>
    </row>
    <row r="9" spans="1:6" ht="22.5" customHeight="1">
      <c r="A9" s="62"/>
      <c r="B9" s="75"/>
      <c r="C9" s="75" t="s">
        <v>319</v>
      </c>
      <c r="D9" s="78" t="s">
        <v>82</v>
      </c>
      <c r="E9" s="78" t="s">
        <v>83</v>
      </c>
      <c r="F9" s="79"/>
    </row>
    <row r="10" spans="1:6" ht="22.5" customHeight="1">
      <c r="A10" s="62"/>
      <c r="B10" s="75"/>
      <c r="C10" s="75"/>
      <c r="D10" s="75"/>
      <c r="E10" s="75"/>
      <c r="F10" s="79"/>
    </row>
    <row r="11" spans="1:6" ht="22.5" customHeight="1">
      <c r="A11" s="62"/>
      <c r="B11" s="75" t="s">
        <v>288</v>
      </c>
      <c r="C11" s="76" t="s">
        <v>317</v>
      </c>
      <c r="D11" s="76" t="s">
        <v>91</v>
      </c>
      <c r="E11" s="76" t="s">
        <v>287</v>
      </c>
      <c r="F11" s="77" t="s">
        <v>322</v>
      </c>
    </row>
    <row r="12" spans="1:6" ht="22.5" customHeight="1">
      <c r="A12" s="62"/>
      <c r="B12" s="75"/>
      <c r="C12" s="75" t="s">
        <v>318</v>
      </c>
      <c r="D12" s="75" t="s">
        <v>89</v>
      </c>
      <c r="E12" s="75" t="s">
        <v>90</v>
      </c>
      <c r="F12" s="79"/>
    </row>
    <row r="13" spans="1:6" ht="22.5" customHeight="1">
      <c r="A13" s="62"/>
      <c r="B13" s="75"/>
      <c r="C13" s="75" t="s">
        <v>319</v>
      </c>
      <c r="D13" s="75" t="s">
        <v>92</v>
      </c>
      <c r="E13" s="75" t="s">
        <v>85</v>
      </c>
      <c r="F13" s="79"/>
    </row>
    <row r="14" spans="1:6" ht="22.5" customHeight="1">
      <c r="A14" s="62"/>
      <c r="B14" s="75"/>
      <c r="C14" s="75" t="s">
        <v>319</v>
      </c>
      <c r="D14" s="75" t="s">
        <v>93</v>
      </c>
      <c r="E14" s="75" t="s">
        <v>94</v>
      </c>
      <c r="F14" s="79"/>
    </row>
    <row r="15" spans="1:6" ht="22.5" customHeight="1">
      <c r="A15" s="62"/>
      <c r="B15" s="75"/>
      <c r="C15" s="75"/>
      <c r="D15" s="75"/>
      <c r="E15" s="75"/>
      <c r="F15" s="79"/>
    </row>
    <row r="16" spans="1:6" ht="22.5" customHeight="1">
      <c r="A16" s="62"/>
      <c r="B16" s="75" t="s">
        <v>290</v>
      </c>
      <c r="C16" s="76" t="s">
        <v>317</v>
      </c>
      <c r="D16" s="76" t="s">
        <v>98</v>
      </c>
      <c r="E16" s="76" t="s">
        <v>85</v>
      </c>
      <c r="F16" s="77" t="s">
        <v>324</v>
      </c>
    </row>
    <row r="17" spans="1:6" ht="22.5" customHeight="1">
      <c r="A17" s="62"/>
      <c r="B17" s="75"/>
      <c r="C17" s="75" t="s">
        <v>318</v>
      </c>
      <c r="D17" s="75" t="s">
        <v>36</v>
      </c>
      <c r="E17" s="75" t="s">
        <v>95</v>
      </c>
      <c r="F17" s="79"/>
    </row>
    <row r="18" spans="1:6" ht="22.5" customHeight="1">
      <c r="A18" s="62"/>
      <c r="B18" s="75"/>
      <c r="C18" s="75" t="s">
        <v>319</v>
      </c>
      <c r="D18" s="75" t="s">
        <v>96</v>
      </c>
      <c r="E18" s="75" t="s">
        <v>97</v>
      </c>
      <c r="F18" s="79"/>
    </row>
    <row r="19" spans="1:6" ht="22.5" customHeight="1">
      <c r="A19" s="62"/>
      <c r="B19" s="75"/>
      <c r="C19" s="75"/>
      <c r="D19" s="75"/>
      <c r="E19" s="75"/>
      <c r="F19" s="79"/>
    </row>
    <row r="20" spans="1:6" ht="22.5" customHeight="1">
      <c r="A20" s="62"/>
      <c r="B20" s="75" t="s">
        <v>291</v>
      </c>
      <c r="C20" s="76" t="s">
        <v>317</v>
      </c>
      <c r="D20" s="76" t="s">
        <v>101</v>
      </c>
      <c r="E20" s="76" t="s">
        <v>102</v>
      </c>
      <c r="F20" s="77" t="s">
        <v>328</v>
      </c>
    </row>
    <row r="21" spans="1:6" ht="22.5" customHeight="1">
      <c r="A21" s="62"/>
      <c r="B21" s="75"/>
      <c r="C21" s="75" t="s">
        <v>318</v>
      </c>
      <c r="D21" s="75" t="s">
        <v>99</v>
      </c>
      <c r="E21" s="75" t="s">
        <v>100</v>
      </c>
      <c r="F21" s="79"/>
    </row>
    <row r="22" ht="12.75">
      <c r="A22" s="63"/>
    </row>
    <row r="23" ht="12.75">
      <c r="A23" s="63"/>
    </row>
    <row r="24" ht="12.75">
      <c r="A24" s="63"/>
    </row>
    <row r="25" ht="12.75">
      <c r="A25" s="63"/>
    </row>
    <row r="26" ht="12.75">
      <c r="A26" s="63"/>
    </row>
    <row r="27" ht="12.75">
      <c r="A27" s="63"/>
    </row>
    <row r="28" ht="12.75">
      <c r="A28" s="63"/>
    </row>
    <row r="29" ht="12.75">
      <c r="A29" s="63"/>
    </row>
    <row r="30" ht="12.75">
      <c r="A30" s="63"/>
    </row>
    <row r="31" ht="12.75">
      <c r="A31" s="63"/>
    </row>
    <row r="32" ht="12.75">
      <c r="A32" s="63"/>
    </row>
    <row r="33" ht="12.75">
      <c r="A33" s="63"/>
    </row>
    <row r="34" ht="12.75">
      <c r="A34" s="63"/>
    </row>
    <row r="35" ht="12.75">
      <c r="A35" s="63"/>
    </row>
    <row r="36" ht="12.75">
      <c r="A36" s="63"/>
    </row>
    <row r="37" ht="12.75">
      <c r="A37" s="63"/>
    </row>
    <row r="38" ht="12.75">
      <c r="A38" s="63"/>
    </row>
    <row r="39" ht="12.75">
      <c r="A39" s="63"/>
    </row>
    <row r="40" ht="12.75">
      <c r="A40" s="63"/>
    </row>
    <row r="41" ht="12.75">
      <c r="A41" s="63"/>
    </row>
    <row r="42" ht="12.75">
      <c r="A42" s="63"/>
    </row>
    <row r="43" ht="12.75">
      <c r="A43" s="63"/>
    </row>
    <row r="44" ht="12.75">
      <c r="A44" s="63"/>
    </row>
    <row r="45" ht="12.75">
      <c r="A45" s="63"/>
    </row>
    <row r="46" ht="12.75">
      <c r="A46" s="63"/>
    </row>
    <row r="47" ht="12.75">
      <c r="A47" s="63"/>
    </row>
    <row r="48" ht="12.75">
      <c r="A48" s="63"/>
    </row>
    <row r="49" ht="12.75">
      <c r="A49" s="63"/>
    </row>
    <row r="50" ht="12.75">
      <c r="A50" s="63"/>
    </row>
    <row r="51" ht="12.75">
      <c r="A51" s="63"/>
    </row>
    <row r="52" ht="12.75">
      <c r="A52" s="63"/>
    </row>
    <row r="53" ht="12.75">
      <c r="A53" s="63"/>
    </row>
    <row r="54" ht="12.75">
      <c r="A54" s="63"/>
    </row>
    <row r="55" ht="12.75">
      <c r="A55" s="63"/>
    </row>
    <row r="56" ht="12.75">
      <c r="A56" s="63"/>
    </row>
    <row r="57" ht="12.75">
      <c r="A57" s="63"/>
    </row>
    <row r="58" ht="12.75">
      <c r="A58" s="63"/>
    </row>
    <row r="59" ht="12.75">
      <c r="A59" s="63"/>
    </row>
    <row r="60" ht="12.75">
      <c r="A60" s="63"/>
    </row>
    <row r="61" ht="12.75">
      <c r="A61" s="63"/>
    </row>
    <row r="62" ht="12.75">
      <c r="A62" s="63"/>
    </row>
    <row r="63" ht="12.75">
      <c r="A63" s="63"/>
    </row>
    <row r="64" ht="12.75">
      <c r="A64" s="63"/>
    </row>
    <row r="65" ht="12.75">
      <c r="A65" s="63"/>
    </row>
    <row r="66" ht="12.75">
      <c r="A66" s="63"/>
    </row>
    <row r="67" ht="12.75">
      <c r="A67" s="63"/>
    </row>
    <row r="68" ht="12.75">
      <c r="A68" s="63"/>
    </row>
    <row r="69" ht="12.75">
      <c r="A69" s="63"/>
    </row>
    <row r="70" ht="12.75">
      <c r="A70" s="63"/>
    </row>
    <row r="71" ht="12.75">
      <c r="A71" s="63"/>
    </row>
    <row r="72" ht="12.75">
      <c r="A72" s="63"/>
    </row>
    <row r="73" ht="12.75">
      <c r="A73" s="63"/>
    </row>
    <row r="74" ht="12.75">
      <c r="A74" s="63"/>
    </row>
    <row r="75" ht="12.75">
      <c r="A75" s="63"/>
    </row>
    <row r="76" ht="12.75">
      <c r="A76" s="63"/>
    </row>
    <row r="77" ht="12.75">
      <c r="A77" s="63"/>
    </row>
    <row r="78" ht="12.75">
      <c r="A78" s="63"/>
    </row>
    <row r="79" ht="12.75">
      <c r="A79" s="63"/>
    </row>
    <row r="80" ht="12.75">
      <c r="A80" s="63"/>
    </row>
    <row r="81" ht="12.75">
      <c r="A81" s="63"/>
    </row>
    <row r="82" ht="12.75">
      <c r="A82" s="63"/>
    </row>
    <row r="83" ht="12.75">
      <c r="A83" s="63"/>
    </row>
    <row r="84" ht="12.75">
      <c r="A84" s="63"/>
    </row>
    <row r="85" ht="12.75">
      <c r="A85" s="63"/>
    </row>
    <row r="86" ht="12.75">
      <c r="A86" s="63"/>
    </row>
    <row r="87" ht="12.75">
      <c r="A87" s="63"/>
    </row>
    <row r="88" ht="12.75">
      <c r="A88" s="63"/>
    </row>
    <row r="89" ht="12.75">
      <c r="A89" s="63"/>
    </row>
    <row r="90" ht="12.75">
      <c r="A90" s="63"/>
    </row>
    <row r="91" ht="12.75">
      <c r="A91" s="63"/>
    </row>
    <row r="92" ht="12.75">
      <c r="A92" s="63"/>
    </row>
    <row r="93" ht="12.75">
      <c r="A93" s="63"/>
    </row>
    <row r="94" ht="12.75">
      <c r="A94" s="63"/>
    </row>
    <row r="95" ht="12.75">
      <c r="A95" s="63"/>
    </row>
    <row r="96" ht="12.75">
      <c r="A96" s="63"/>
    </row>
    <row r="97" ht="12.75">
      <c r="A97" s="63"/>
    </row>
    <row r="98" ht="12.75">
      <c r="A98" s="63"/>
    </row>
    <row r="99" ht="12.75">
      <c r="A99" s="63"/>
    </row>
    <row r="100" ht="12.75">
      <c r="A100" s="63"/>
    </row>
    <row r="101" ht="12.75">
      <c r="A101" s="63"/>
    </row>
    <row r="102" ht="12.75">
      <c r="A102" s="63"/>
    </row>
    <row r="103" ht="12.75">
      <c r="A103" s="63"/>
    </row>
    <row r="104" ht="12.75">
      <c r="A104" s="63"/>
    </row>
    <row r="105" ht="12.75">
      <c r="A105" s="63"/>
    </row>
    <row r="106" ht="12.75">
      <c r="A106" s="63"/>
    </row>
    <row r="107" ht="12.75">
      <c r="A107" s="63"/>
    </row>
    <row r="108" ht="12.75">
      <c r="A108" s="63"/>
    </row>
    <row r="109" ht="12.75">
      <c r="A109" s="63"/>
    </row>
    <row r="110" ht="12.75">
      <c r="A110" s="63"/>
    </row>
    <row r="111" ht="12.75">
      <c r="A111" s="63"/>
    </row>
    <row r="112" ht="12.75">
      <c r="A112" s="63"/>
    </row>
    <row r="113" ht="12.75">
      <c r="A113" s="63"/>
    </row>
    <row r="114" ht="12.75">
      <c r="A114" s="63"/>
    </row>
    <row r="115" ht="12.75">
      <c r="A115" s="63"/>
    </row>
    <row r="116" ht="12.75">
      <c r="A116" s="63"/>
    </row>
    <row r="117" ht="12.75">
      <c r="A117" s="63"/>
    </row>
    <row r="118" ht="12.75">
      <c r="A118" s="63"/>
    </row>
    <row r="119" ht="12.75">
      <c r="A119" s="63"/>
    </row>
    <row r="120" ht="12.75">
      <c r="A120" s="63"/>
    </row>
    <row r="121" ht="12.75">
      <c r="A121" s="63"/>
    </row>
    <row r="122" ht="12.75">
      <c r="A122" s="63"/>
    </row>
    <row r="123" ht="12.75">
      <c r="A123" s="63"/>
    </row>
    <row r="124" ht="12.75">
      <c r="A124" s="63"/>
    </row>
    <row r="125" ht="12.75">
      <c r="A125" s="63"/>
    </row>
    <row r="126" ht="12.75">
      <c r="A126" s="63"/>
    </row>
    <row r="127" ht="12.75">
      <c r="A127" s="63"/>
    </row>
    <row r="128" ht="12.75">
      <c r="A128" s="63"/>
    </row>
    <row r="129" ht="12.75">
      <c r="A129" s="63"/>
    </row>
    <row r="130" ht="12.75">
      <c r="A130" s="63"/>
    </row>
    <row r="131" ht="12.75">
      <c r="A131" s="63"/>
    </row>
    <row r="132" ht="12.75">
      <c r="A132" s="63"/>
    </row>
    <row r="133" ht="12.75">
      <c r="A133" s="63"/>
    </row>
    <row r="134" ht="12.75">
      <c r="A134" s="63"/>
    </row>
    <row r="135" ht="12.75">
      <c r="A135" s="63"/>
    </row>
    <row r="136" ht="12.75">
      <c r="A136" s="63"/>
    </row>
    <row r="137" ht="12.75">
      <c r="A137" s="63"/>
    </row>
    <row r="138" ht="12.75">
      <c r="A138" s="63"/>
    </row>
    <row r="139" ht="12.75">
      <c r="A139" s="63"/>
    </row>
    <row r="140" ht="12.75">
      <c r="A140" s="63"/>
    </row>
    <row r="141" ht="12.75">
      <c r="A141" s="63"/>
    </row>
    <row r="142" ht="12.75">
      <c r="A142" s="63"/>
    </row>
    <row r="143" ht="12.75">
      <c r="A143" s="63"/>
    </row>
    <row r="144" ht="12.75">
      <c r="A144" s="63"/>
    </row>
    <row r="145" ht="12.75">
      <c r="A145" s="63"/>
    </row>
    <row r="146" ht="12.75">
      <c r="A146" s="63"/>
    </row>
    <row r="147" ht="12.75">
      <c r="A147" s="63"/>
    </row>
    <row r="148" ht="12.75">
      <c r="A148" s="63"/>
    </row>
    <row r="149" ht="12.75">
      <c r="A149" s="63"/>
    </row>
    <row r="150" ht="12.75">
      <c r="A150" s="63"/>
    </row>
    <row r="151" ht="12.75">
      <c r="A151" s="63"/>
    </row>
    <row r="152" ht="12.75">
      <c r="A152" s="63"/>
    </row>
    <row r="153" ht="12.75">
      <c r="A153" s="63"/>
    </row>
    <row r="154" ht="12.75">
      <c r="A154" s="63"/>
    </row>
    <row r="155" ht="12.75">
      <c r="A155" s="63"/>
    </row>
    <row r="156" ht="12.75">
      <c r="A156" s="63"/>
    </row>
    <row r="157" ht="12.75">
      <c r="A157" s="63"/>
    </row>
    <row r="158" ht="12.75">
      <c r="A158" s="63"/>
    </row>
    <row r="159" ht="12.75">
      <c r="A159" s="63"/>
    </row>
    <row r="160" ht="12.75">
      <c r="A160" s="63"/>
    </row>
    <row r="161" ht="12.75">
      <c r="A161" s="63"/>
    </row>
    <row r="162" ht="12.75">
      <c r="A162" s="63"/>
    </row>
    <row r="163" ht="12.75">
      <c r="A163" s="63"/>
    </row>
    <row r="164" ht="12.75">
      <c r="A164" s="63"/>
    </row>
    <row r="165" ht="12.75">
      <c r="A165" s="63"/>
    </row>
    <row r="166" ht="12.75">
      <c r="A166" s="63"/>
    </row>
    <row r="167" ht="12.75">
      <c r="A167" s="63"/>
    </row>
    <row r="168" ht="12.75">
      <c r="A168" s="63"/>
    </row>
    <row r="169" ht="12.75">
      <c r="A169" s="63"/>
    </row>
    <row r="170" ht="12.75">
      <c r="A170" s="63"/>
    </row>
    <row r="171" ht="12.75">
      <c r="A171" s="63"/>
    </row>
    <row r="172" ht="12.75">
      <c r="A172" s="63"/>
    </row>
    <row r="173" ht="12.75">
      <c r="A173" s="63"/>
    </row>
    <row r="174" ht="12.75">
      <c r="A174" s="63"/>
    </row>
    <row r="175" ht="12.75">
      <c r="A175" s="63"/>
    </row>
    <row r="176" ht="12.75">
      <c r="A176" s="63"/>
    </row>
    <row r="177" ht="12.75">
      <c r="A177" s="63"/>
    </row>
    <row r="178" ht="12.75">
      <c r="A178" s="63"/>
    </row>
    <row r="179" ht="12.75">
      <c r="A179" s="63"/>
    </row>
    <row r="180" ht="12.75">
      <c r="A180" s="63"/>
    </row>
    <row r="181" ht="12.75">
      <c r="A181" s="63"/>
    </row>
    <row r="182" ht="12.75">
      <c r="A182" s="63"/>
    </row>
    <row r="183" ht="12.75">
      <c r="A183" s="63"/>
    </row>
    <row r="184" ht="12.75">
      <c r="A184" s="63"/>
    </row>
    <row r="185" ht="12.75">
      <c r="A185" s="63"/>
    </row>
    <row r="186" ht="12.75">
      <c r="A186" s="63"/>
    </row>
    <row r="187" ht="12.75">
      <c r="A187" s="63"/>
    </row>
    <row r="188" ht="12.75">
      <c r="A188" s="63"/>
    </row>
    <row r="189" ht="12.75">
      <c r="A189" s="63"/>
    </row>
    <row r="190" ht="12.75">
      <c r="A190" s="63"/>
    </row>
    <row r="191" ht="12.75">
      <c r="A191" s="63"/>
    </row>
    <row r="192" ht="12.75">
      <c r="A192" s="63"/>
    </row>
    <row r="193" ht="12.75">
      <c r="A193" s="63"/>
    </row>
    <row r="194" ht="12.75">
      <c r="A194" s="63"/>
    </row>
    <row r="195" ht="12.75">
      <c r="A195" s="63"/>
    </row>
    <row r="196" ht="12.75">
      <c r="A196" s="63"/>
    </row>
    <row r="197" ht="12.75">
      <c r="A197" s="63"/>
    </row>
    <row r="198" ht="12.75">
      <c r="A198" s="63"/>
    </row>
    <row r="199" ht="12.75">
      <c r="A199" s="63"/>
    </row>
    <row r="200" ht="12.75">
      <c r="A200" s="63"/>
    </row>
    <row r="201" ht="12.75">
      <c r="A201" s="63"/>
    </row>
    <row r="202" ht="12.75">
      <c r="A202" s="63"/>
    </row>
    <row r="203" ht="12.75">
      <c r="A203" s="63"/>
    </row>
    <row r="204" ht="12.75">
      <c r="A204" s="63"/>
    </row>
    <row r="205" ht="12.75">
      <c r="A205" s="63"/>
    </row>
    <row r="206" ht="12.75">
      <c r="A206" s="63"/>
    </row>
    <row r="207" ht="12.75">
      <c r="A207" s="63"/>
    </row>
    <row r="208" ht="12.75">
      <c r="A208" s="63"/>
    </row>
    <row r="209" ht="12.75">
      <c r="A209" s="63"/>
    </row>
    <row r="210" ht="12.75">
      <c r="A210" s="63"/>
    </row>
    <row r="211" ht="12.75">
      <c r="A211" s="63"/>
    </row>
    <row r="212" ht="12.75">
      <c r="A212" s="63"/>
    </row>
    <row r="213" ht="12.75">
      <c r="A213" s="63"/>
    </row>
    <row r="214" ht="12.75">
      <c r="A214" s="63"/>
    </row>
    <row r="215" ht="12.75">
      <c r="A215" s="63"/>
    </row>
    <row r="216" ht="12.75">
      <c r="A216" s="63"/>
    </row>
    <row r="217" ht="12.75">
      <c r="A217" s="63"/>
    </row>
    <row r="218" ht="12.75">
      <c r="A218" s="63"/>
    </row>
    <row r="219" ht="12.75">
      <c r="A219" s="63"/>
    </row>
    <row r="220" ht="12.75">
      <c r="A220" s="63"/>
    </row>
    <row r="221" ht="12.75">
      <c r="A221" s="63"/>
    </row>
    <row r="222" ht="12.75">
      <c r="A222" s="63"/>
    </row>
    <row r="223" ht="12.75">
      <c r="A223" s="63"/>
    </row>
    <row r="224" ht="12.75">
      <c r="A224" s="63"/>
    </row>
    <row r="225" ht="12.75">
      <c r="A225" s="63"/>
    </row>
    <row r="226" ht="12.75">
      <c r="A226" s="63"/>
    </row>
    <row r="227" ht="12.75">
      <c r="A227" s="63"/>
    </row>
    <row r="228" ht="12.75">
      <c r="A228" s="63"/>
    </row>
    <row r="229" ht="12.75">
      <c r="A229" s="63"/>
    </row>
    <row r="230" ht="12.75">
      <c r="A230" s="63"/>
    </row>
    <row r="231" ht="12.75">
      <c r="A231" s="63"/>
    </row>
    <row r="232" ht="12.75">
      <c r="A232" s="63"/>
    </row>
    <row r="233" ht="12.75">
      <c r="A233" s="63"/>
    </row>
    <row r="234" ht="12.75">
      <c r="A234" s="63"/>
    </row>
    <row r="235" ht="12.75">
      <c r="A235" s="63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3"/>
    </row>
    <row r="260" ht="12.75">
      <c r="A260" s="63"/>
    </row>
    <row r="261" ht="12.75">
      <c r="A261" s="63"/>
    </row>
    <row r="262" ht="12.75">
      <c r="A262" s="63"/>
    </row>
    <row r="263" ht="12.75">
      <c r="A263" s="63"/>
    </row>
    <row r="264" ht="12.75">
      <c r="A264" s="63"/>
    </row>
    <row r="265" ht="12.75">
      <c r="A265" s="63"/>
    </row>
    <row r="266" ht="12.75">
      <c r="A266" s="63"/>
    </row>
    <row r="267" ht="12.75">
      <c r="A267" s="63"/>
    </row>
    <row r="268" ht="12.75">
      <c r="A268" s="63"/>
    </row>
    <row r="269" ht="12.75">
      <c r="A269" s="63"/>
    </row>
    <row r="270" ht="12.75">
      <c r="A270" s="63"/>
    </row>
    <row r="271" ht="12.75">
      <c r="A271" s="63"/>
    </row>
    <row r="272" ht="12.75">
      <c r="A272" s="63"/>
    </row>
    <row r="273" ht="12.75">
      <c r="A273" s="63"/>
    </row>
    <row r="274" ht="12.75">
      <c r="A274" s="63"/>
    </row>
    <row r="275" ht="12.75">
      <c r="A275" s="63"/>
    </row>
    <row r="276" ht="12.75">
      <c r="A276" s="63"/>
    </row>
    <row r="277" ht="12.75">
      <c r="A277" s="63"/>
    </row>
    <row r="278" ht="12.75">
      <c r="A278" s="63"/>
    </row>
    <row r="279" ht="12.75">
      <c r="A279" s="63"/>
    </row>
    <row r="280" ht="12.75">
      <c r="A280" s="63"/>
    </row>
    <row r="281" ht="12.75">
      <c r="A281" s="63"/>
    </row>
    <row r="282" ht="12.75">
      <c r="A282" s="63"/>
    </row>
    <row r="283" ht="12.75">
      <c r="A283" s="63"/>
    </row>
    <row r="284" ht="12.75">
      <c r="A284" s="63"/>
    </row>
    <row r="285" ht="12.75">
      <c r="A285" s="63"/>
    </row>
    <row r="286" ht="12.75">
      <c r="A286" s="63"/>
    </row>
    <row r="287" ht="12.75">
      <c r="A287" s="63"/>
    </row>
    <row r="288" ht="12.75">
      <c r="A288" s="63"/>
    </row>
    <row r="289" ht="12.75">
      <c r="A289" s="63"/>
    </row>
    <row r="290" ht="12.75">
      <c r="A290" s="63"/>
    </row>
    <row r="291" ht="12.75">
      <c r="A291" s="63"/>
    </row>
    <row r="292" ht="12.75">
      <c r="A292" s="63"/>
    </row>
    <row r="293" ht="12.75">
      <c r="A293" s="63"/>
    </row>
    <row r="294" ht="12.75">
      <c r="A294" s="63"/>
    </row>
    <row r="295" ht="12.75">
      <c r="A295" s="63"/>
    </row>
    <row r="296" ht="12.75">
      <c r="A296" s="63"/>
    </row>
    <row r="297" ht="12.75">
      <c r="A297" s="63"/>
    </row>
    <row r="298" ht="12.75">
      <c r="A298" s="63"/>
    </row>
    <row r="299" ht="12.75">
      <c r="A299" s="63"/>
    </row>
    <row r="300" ht="12.75">
      <c r="A300" s="63"/>
    </row>
    <row r="301" ht="12.75">
      <c r="A301" s="63"/>
    </row>
    <row r="302" ht="12.75">
      <c r="A302" s="63"/>
    </row>
    <row r="303" ht="12.75">
      <c r="A303" s="63"/>
    </row>
    <row r="304" ht="12.75">
      <c r="A304" s="63"/>
    </row>
    <row r="305" ht="12.75">
      <c r="A305" s="63"/>
    </row>
    <row r="306" ht="12.75">
      <c r="A306" s="63"/>
    </row>
    <row r="307" ht="12.75">
      <c r="A307" s="63"/>
    </row>
    <row r="308" ht="12.75">
      <c r="A308" s="63"/>
    </row>
    <row r="309" ht="12.75">
      <c r="A309" s="63"/>
    </row>
    <row r="310" ht="12.75">
      <c r="A310" s="63"/>
    </row>
    <row r="311" ht="12.75">
      <c r="A311" s="63"/>
    </row>
    <row r="312" ht="12.75">
      <c r="A312" s="63"/>
    </row>
    <row r="313" ht="12.75">
      <c r="A313" s="63"/>
    </row>
    <row r="314" ht="12.75">
      <c r="A314" s="63"/>
    </row>
    <row r="315" ht="12.75">
      <c r="A315" s="63"/>
    </row>
    <row r="316" ht="12.75">
      <c r="A316" s="63"/>
    </row>
    <row r="317" ht="12.75">
      <c r="A317" s="63"/>
    </row>
    <row r="318" ht="12.75">
      <c r="A318" s="63"/>
    </row>
    <row r="319" ht="12.75">
      <c r="A319" s="63"/>
    </row>
    <row r="320" ht="12.75">
      <c r="A320" s="63"/>
    </row>
    <row r="321" ht="12.75">
      <c r="A321" s="63"/>
    </row>
    <row r="322" ht="12.75">
      <c r="A322" s="63"/>
    </row>
    <row r="323" ht="12.75">
      <c r="A323" s="63"/>
    </row>
    <row r="324" ht="12.75">
      <c r="A324" s="63"/>
    </row>
    <row r="325" ht="12.75">
      <c r="A325" s="63"/>
    </row>
    <row r="326" ht="12.75">
      <c r="A326" s="63"/>
    </row>
    <row r="327" ht="12.75">
      <c r="A327" s="63"/>
    </row>
    <row r="328" ht="12.75">
      <c r="A328" s="63"/>
    </row>
    <row r="329" ht="12.75">
      <c r="A329" s="63"/>
    </row>
    <row r="330" ht="12.75">
      <c r="A330" s="63"/>
    </row>
    <row r="331" ht="12.75">
      <c r="A331" s="63"/>
    </row>
    <row r="332" ht="12.75">
      <c r="A332" s="63"/>
    </row>
    <row r="333" ht="12.75">
      <c r="A333" s="63"/>
    </row>
    <row r="334" ht="12.75">
      <c r="A334" s="63"/>
    </row>
    <row r="335" ht="12.75">
      <c r="A335" s="63"/>
    </row>
    <row r="336" ht="12.75">
      <c r="A336" s="63"/>
    </row>
    <row r="337" ht="12.75">
      <c r="A337" s="63"/>
    </row>
    <row r="338" ht="12.75">
      <c r="A338" s="63"/>
    </row>
    <row r="339" ht="12.75">
      <c r="A339" s="63"/>
    </row>
    <row r="340" ht="12.75">
      <c r="A340" s="63"/>
    </row>
    <row r="341" ht="12.75">
      <c r="A341" s="63"/>
    </row>
    <row r="342" ht="12.75">
      <c r="A342" s="63"/>
    </row>
    <row r="343" ht="12.75">
      <c r="A343" s="63"/>
    </row>
    <row r="344" ht="12.75">
      <c r="A344" s="63"/>
    </row>
    <row r="345" ht="12.75">
      <c r="A345" s="63"/>
    </row>
    <row r="346" ht="12.75">
      <c r="A346" s="63"/>
    </row>
    <row r="347" ht="12.75">
      <c r="A347" s="63"/>
    </row>
    <row r="348" ht="12.75">
      <c r="A348" s="63"/>
    </row>
    <row r="349" ht="12.75">
      <c r="A349" s="63"/>
    </row>
    <row r="350" ht="12.75">
      <c r="A350" s="63"/>
    </row>
    <row r="351" ht="12.75">
      <c r="A351" s="63"/>
    </row>
    <row r="352" ht="12.75">
      <c r="A352" s="63"/>
    </row>
    <row r="353" ht="12.75">
      <c r="A353" s="63"/>
    </row>
    <row r="354" ht="12.75">
      <c r="A354" s="63"/>
    </row>
    <row r="355" ht="12.75">
      <c r="A355" s="63"/>
    </row>
    <row r="356" ht="12.75">
      <c r="A356" s="63"/>
    </row>
    <row r="357" ht="12.75">
      <c r="A357" s="63"/>
    </row>
    <row r="358" ht="12.75">
      <c r="A358" s="63"/>
    </row>
    <row r="359" ht="12.75">
      <c r="A359" s="63"/>
    </row>
    <row r="360" ht="12.75">
      <c r="A360" s="63"/>
    </row>
    <row r="361" ht="12.75">
      <c r="A361" s="63"/>
    </row>
    <row r="362" ht="12.75">
      <c r="A362" s="63"/>
    </row>
    <row r="363" ht="12.75">
      <c r="A363" s="63"/>
    </row>
    <row r="364" ht="12.75">
      <c r="A364" s="63"/>
    </row>
    <row r="365" ht="12.75">
      <c r="A365" s="63"/>
    </row>
    <row r="366" ht="12.75">
      <c r="A366" s="63"/>
    </row>
    <row r="367" ht="12.75">
      <c r="A367" s="63"/>
    </row>
    <row r="368" ht="12.75">
      <c r="A368" s="63"/>
    </row>
    <row r="369" ht="12.75">
      <c r="A369" s="63"/>
    </row>
    <row r="370" ht="12.75">
      <c r="A370" s="63"/>
    </row>
    <row r="371" ht="12.75">
      <c r="A371" s="63"/>
    </row>
    <row r="372" ht="12.75">
      <c r="A372" s="63"/>
    </row>
    <row r="373" ht="12.75">
      <c r="A373" s="63"/>
    </row>
    <row r="374" ht="12.75">
      <c r="A374" s="63"/>
    </row>
    <row r="375" ht="12.75">
      <c r="A375" s="63"/>
    </row>
    <row r="376" ht="12.75">
      <c r="A376" s="63"/>
    </row>
    <row r="377" ht="12.75">
      <c r="A377" s="63"/>
    </row>
    <row r="378" ht="12.75">
      <c r="A378" s="63"/>
    </row>
    <row r="379" ht="12.75">
      <c r="A379" s="63"/>
    </row>
    <row r="380" ht="12.75">
      <c r="A380" s="63"/>
    </row>
    <row r="381" ht="12.75">
      <c r="A381" s="63"/>
    </row>
    <row r="382" ht="12.75">
      <c r="A382" s="63"/>
    </row>
    <row r="383" ht="12.75">
      <c r="A383" s="63"/>
    </row>
    <row r="384" ht="12.75">
      <c r="A384" s="63"/>
    </row>
    <row r="385" ht="12.75">
      <c r="A385" s="63"/>
    </row>
    <row r="386" ht="12.75">
      <c r="A386" s="63"/>
    </row>
    <row r="387" ht="12.75">
      <c r="A387" s="63"/>
    </row>
    <row r="388" ht="12.75">
      <c r="A388" s="63"/>
    </row>
    <row r="389" ht="12.75">
      <c r="A389" s="63"/>
    </row>
    <row r="390" ht="12.75">
      <c r="A390" s="63"/>
    </row>
    <row r="391" ht="12.75">
      <c r="A391" s="63"/>
    </row>
    <row r="392" ht="12.75">
      <c r="A392" s="63"/>
    </row>
    <row r="393" ht="12.75">
      <c r="A393" s="63"/>
    </row>
    <row r="394" ht="12.75">
      <c r="A394" s="63"/>
    </row>
    <row r="395" ht="12.75">
      <c r="A395" s="63"/>
    </row>
    <row r="396" ht="12.75">
      <c r="A396" s="63"/>
    </row>
    <row r="397" ht="12.75">
      <c r="A397" s="63"/>
    </row>
    <row r="398" ht="12.75">
      <c r="A398" s="63"/>
    </row>
    <row r="399" ht="12.75">
      <c r="A399" s="63"/>
    </row>
    <row r="400" ht="12.75">
      <c r="A400" s="63"/>
    </row>
    <row r="401" ht="12.75">
      <c r="A401" s="63"/>
    </row>
    <row r="402" ht="12.75">
      <c r="A402" s="63"/>
    </row>
    <row r="403" ht="12.75">
      <c r="A403" s="63"/>
    </row>
    <row r="404" ht="12.75">
      <c r="A404" s="63"/>
    </row>
    <row r="405" ht="12.75">
      <c r="A405" s="63"/>
    </row>
    <row r="406" ht="12.75">
      <c r="A406" s="63"/>
    </row>
    <row r="407" ht="12.75">
      <c r="A407" s="63"/>
    </row>
    <row r="408" ht="12.75">
      <c r="A408" s="63"/>
    </row>
    <row r="409" ht="12.75">
      <c r="A409" s="63"/>
    </row>
    <row r="410" ht="12.75">
      <c r="A410" s="63"/>
    </row>
    <row r="411" ht="12.75">
      <c r="A411" s="63"/>
    </row>
    <row r="412" ht="12.75">
      <c r="A412" s="63"/>
    </row>
    <row r="413" ht="12.75">
      <c r="A413" s="63"/>
    </row>
    <row r="414" ht="12.75">
      <c r="A414" s="63"/>
    </row>
    <row r="415" ht="12.75">
      <c r="A415" s="63"/>
    </row>
    <row r="416" ht="12.75">
      <c r="A416" s="63"/>
    </row>
    <row r="417" ht="12.75">
      <c r="A417" s="63"/>
    </row>
    <row r="418" ht="12.75">
      <c r="A418" s="63"/>
    </row>
    <row r="419" ht="12.75">
      <c r="A419" s="63"/>
    </row>
    <row r="420" ht="12.75">
      <c r="A420" s="63"/>
    </row>
    <row r="421" ht="12.75">
      <c r="A421" s="63"/>
    </row>
    <row r="422" ht="12.75">
      <c r="A422" s="63"/>
    </row>
    <row r="423" ht="12.75">
      <c r="A423" s="63"/>
    </row>
    <row r="424" ht="12.75">
      <c r="A424" s="63"/>
    </row>
    <row r="425" ht="12.75">
      <c r="A425" s="63"/>
    </row>
    <row r="426" ht="12.75">
      <c r="A426" s="63"/>
    </row>
    <row r="427" ht="12.75">
      <c r="A427" s="63"/>
    </row>
    <row r="428" ht="12.75">
      <c r="A428" s="63"/>
    </row>
    <row r="429" ht="12.75">
      <c r="A429" s="63"/>
    </row>
    <row r="430" ht="12.75">
      <c r="A430" s="63"/>
    </row>
    <row r="431" ht="12.75">
      <c r="A431" s="63"/>
    </row>
    <row r="432" ht="12.75">
      <c r="A432" s="63"/>
    </row>
    <row r="433" ht="12.75">
      <c r="A433" s="63"/>
    </row>
    <row r="434" ht="12.75">
      <c r="A434" s="63"/>
    </row>
    <row r="435" ht="12.75">
      <c r="A435" s="63"/>
    </row>
    <row r="436" ht="12.75">
      <c r="A436" s="63"/>
    </row>
    <row r="437" ht="12.75">
      <c r="A437" s="63"/>
    </row>
    <row r="438" ht="12.75">
      <c r="A438" s="63"/>
    </row>
    <row r="439" ht="12.75">
      <c r="A439" s="63"/>
    </row>
    <row r="440" ht="12.75">
      <c r="A440" s="63"/>
    </row>
    <row r="441" ht="12.75">
      <c r="A441" s="63"/>
    </row>
    <row r="442" ht="12.75">
      <c r="A442" s="63"/>
    </row>
    <row r="443" ht="12.75">
      <c r="A443" s="63"/>
    </row>
    <row r="444" ht="12.75">
      <c r="A444" s="63"/>
    </row>
    <row r="445" ht="12.75">
      <c r="A445" s="63"/>
    </row>
    <row r="446" ht="12.75">
      <c r="A446" s="63"/>
    </row>
    <row r="447" ht="12.75">
      <c r="A447" s="63"/>
    </row>
    <row r="448" ht="12.75">
      <c r="A448" s="63"/>
    </row>
    <row r="449" ht="12.75">
      <c r="A449" s="63"/>
    </row>
    <row r="450" ht="12.75">
      <c r="A450" s="63"/>
    </row>
    <row r="451" ht="12.75">
      <c r="A451" s="63"/>
    </row>
    <row r="452" ht="12.75">
      <c r="A452" s="63"/>
    </row>
    <row r="453" ht="12.75">
      <c r="A453" s="63"/>
    </row>
    <row r="454" ht="12.75">
      <c r="A454" s="63"/>
    </row>
    <row r="455" ht="12.75">
      <c r="A455" s="63"/>
    </row>
    <row r="456" ht="12.75">
      <c r="A456" s="63"/>
    </row>
    <row r="457" ht="12.75">
      <c r="A457" s="63"/>
    </row>
    <row r="458" ht="12.75">
      <c r="A458" s="63"/>
    </row>
    <row r="459" ht="12.75">
      <c r="A459" s="63"/>
    </row>
    <row r="460" ht="12.75">
      <c r="A460" s="63"/>
    </row>
    <row r="461" ht="12.75">
      <c r="A461" s="63"/>
    </row>
    <row r="462" ht="12.75">
      <c r="A462" s="63"/>
    </row>
    <row r="463" ht="12.75">
      <c r="A463" s="63"/>
    </row>
    <row r="464" ht="12.75">
      <c r="A464" s="63"/>
    </row>
    <row r="465" ht="12.75">
      <c r="A465" s="63"/>
    </row>
    <row r="466" ht="12.75">
      <c r="A466" s="63"/>
    </row>
    <row r="467" ht="12.75">
      <c r="A467" s="63"/>
    </row>
    <row r="468" ht="12.75">
      <c r="A468" s="63"/>
    </row>
    <row r="469" ht="12.75">
      <c r="A469" s="63"/>
    </row>
    <row r="470" ht="12.75">
      <c r="A470" s="63"/>
    </row>
    <row r="471" ht="12.75">
      <c r="A471" s="63"/>
    </row>
    <row r="472" ht="12.75">
      <c r="A472" s="63"/>
    </row>
    <row r="473" ht="12.75">
      <c r="A473" s="63"/>
    </row>
    <row r="474" ht="12.75">
      <c r="A474" s="63"/>
    </row>
    <row r="475" ht="12.75">
      <c r="A475" s="63"/>
    </row>
    <row r="476" ht="12.75">
      <c r="A476" s="63"/>
    </row>
    <row r="477" ht="12.75">
      <c r="A477" s="63"/>
    </row>
    <row r="478" ht="12.75">
      <c r="A478" s="63"/>
    </row>
    <row r="479" ht="12.75">
      <c r="A479" s="63"/>
    </row>
    <row r="480" ht="12.75">
      <c r="A480" s="63"/>
    </row>
    <row r="481" ht="12.75">
      <c r="A481" s="63"/>
    </row>
    <row r="482" ht="12.75">
      <c r="A482" s="63"/>
    </row>
    <row r="483" ht="12.75">
      <c r="A483" s="63"/>
    </row>
    <row r="484" ht="12.75">
      <c r="A484" s="63"/>
    </row>
    <row r="485" ht="12.75">
      <c r="A485" s="63"/>
    </row>
    <row r="486" ht="12.75">
      <c r="A486" s="63"/>
    </row>
  </sheetData>
  <mergeCells count="3">
    <mergeCell ref="A1:F1"/>
    <mergeCell ref="A3:F3"/>
    <mergeCell ref="A4:F4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4.00390625" style="18" customWidth="1"/>
    <col min="2" max="2" width="30.375" style="18" bestFit="1" customWidth="1"/>
    <col min="3" max="3" width="24.375" style="18" bestFit="1" customWidth="1"/>
    <col min="4" max="4" width="21.625" style="18" bestFit="1" customWidth="1"/>
    <col min="5" max="5" width="19.75390625" style="18" bestFit="1" customWidth="1"/>
    <col min="6" max="16384" width="9.125" style="18" customWidth="1"/>
  </cols>
  <sheetData>
    <row r="1" spans="1:5" ht="45" customHeight="1">
      <c r="A1" s="88" t="s">
        <v>78</v>
      </c>
      <c r="B1" s="89"/>
      <c r="C1" s="89"/>
      <c r="D1" s="89"/>
      <c r="E1" s="90"/>
    </row>
    <row r="2" spans="1:5" ht="29.25" customHeight="1">
      <c r="A2" s="25"/>
      <c r="B2" s="19"/>
      <c r="C2" s="19"/>
      <c r="E2" s="93" t="s">
        <v>157</v>
      </c>
    </row>
    <row r="3" spans="1:5" ht="18" customHeight="1">
      <c r="A3" s="25"/>
      <c r="B3" s="28"/>
      <c r="C3" s="91" t="str">
        <f>$C$38</f>
        <v>Hájek Karel</v>
      </c>
      <c r="E3" s="104"/>
    </row>
    <row r="4" spans="1:5" ht="18" customHeight="1">
      <c r="A4" s="25"/>
      <c r="B4" s="30" t="s">
        <v>24</v>
      </c>
      <c r="C4" s="92"/>
      <c r="E4" s="104"/>
    </row>
    <row r="5" spans="1:3" ht="18" customHeight="1">
      <c r="A5" s="25"/>
      <c r="B5" s="25"/>
      <c r="C5" s="20" t="s">
        <v>121</v>
      </c>
    </row>
    <row r="6" spans="1:3" ht="18" customHeight="1">
      <c r="A6" s="25"/>
      <c r="B6" s="29"/>
      <c r="C6" s="21"/>
    </row>
    <row r="7" spans="2:4" ht="18" customHeight="1">
      <c r="B7" s="22"/>
      <c r="C7" s="21"/>
      <c r="D7" s="91" t="str">
        <f>$C$38</f>
        <v>Hájek Karel</v>
      </c>
    </row>
    <row r="8" spans="3:4" ht="18" customHeight="1">
      <c r="C8" s="21"/>
      <c r="D8" s="92"/>
    </row>
    <row r="9" spans="3:4" ht="18" customHeight="1">
      <c r="C9" s="21"/>
      <c r="D9" s="20" t="s">
        <v>331</v>
      </c>
    </row>
    <row r="10" spans="1:4" ht="18" customHeight="1">
      <c r="A10" s="31"/>
      <c r="B10" s="19"/>
      <c r="C10" s="21"/>
      <c r="D10" s="21"/>
    </row>
    <row r="11" spans="1:4" ht="18" customHeight="1">
      <c r="A11" s="31"/>
      <c r="B11" s="28"/>
      <c r="C11" s="95" t="str">
        <f>$C$39</f>
        <v>Hejda Karel</v>
      </c>
      <c r="D11" s="21"/>
    </row>
    <row r="12" spans="1:4" ht="18" customHeight="1">
      <c r="A12" s="31"/>
      <c r="B12" s="31" t="s">
        <v>79</v>
      </c>
      <c r="C12" s="96"/>
      <c r="D12" s="21"/>
    </row>
    <row r="13" spans="1:4" ht="18" customHeight="1">
      <c r="A13" s="31"/>
      <c r="B13" s="25"/>
      <c r="C13" s="22" t="s">
        <v>60</v>
      </c>
      <c r="D13" s="21"/>
    </row>
    <row r="14" spans="1:4" ht="18" customHeight="1">
      <c r="A14" s="31"/>
      <c r="B14" s="29"/>
      <c r="D14" s="21"/>
    </row>
    <row r="15" spans="1:5" ht="18" customHeight="1">
      <c r="A15" s="30"/>
      <c r="B15" s="22"/>
      <c r="D15" s="21"/>
      <c r="E15" s="97" t="str">
        <f>$C$38</f>
        <v>Hájek Karel</v>
      </c>
    </row>
    <row r="16" spans="1:5" ht="18" customHeight="1">
      <c r="A16" s="30"/>
      <c r="D16" s="21"/>
      <c r="E16" s="98"/>
    </row>
    <row r="17" spans="1:5" ht="18" customHeight="1">
      <c r="A17" s="30"/>
      <c r="B17" s="91" t="str">
        <f>$C$34</f>
        <v>Čonka Lukáč</v>
      </c>
      <c r="D17" s="21"/>
      <c r="E17" s="24" t="s">
        <v>347</v>
      </c>
    </row>
    <row r="18" spans="1:4" ht="18" customHeight="1">
      <c r="A18" s="30" t="s">
        <v>27</v>
      </c>
      <c r="B18" s="92"/>
      <c r="D18" s="21"/>
    </row>
    <row r="19" spans="1:4" ht="18" customHeight="1">
      <c r="A19" s="30"/>
      <c r="B19" s="20" t="s">
        <v>44</v>
      </c>
      <c r="C19" s="91" t="str">
        <f>$C$34</f>
        <v>Čonka Lukáč</v>
      </c>
      <c r="D19" s="21"/>
    </row>
    <row r="20" spans="1:4" ht="18" customHeight="1">
      <c r="A20" s="30"/>
      <c r="B20" s="21"/>
      <c r="C20" s="92"/>
      <c r="D20" s="21"/>
    </row>
    <row r="21" spans="1:4" ht="18" customHeight="1">
      <c r="A21" s="30"/>
      <c r="B21" s="95" t="str">
        <f>$C$35</f>
        <v>Baláž Mario</v>
      </c>
      <c r="C21" s="20" t="s">
        <v>295</v>
      </c>
      <c r="D21" s="21"/>
    </row>
    <row r="22" spans="1:4" ht="18" customHeight="1">
      <c r="A22" s="30" t="s">
        <v>28</v>
      </c>
      <c r="B22" s="96"/>
      <c r="C22" s="21"/>
      <c r="D22" s="21"/>
    </row>
    <row r="23" spans="1:4" ht="18" customHeight="1">
      <c r="A23" s="30"/>
      <c r="B23" s="22" t="s">
        <v>40</v>
      </c>
      <c r="C23" s="21"/>
      <c r="D23" s="99" t="str">
        <f>$C$34</f>
        <v>Čonka Lukáč</v>
      </c>
    </row>
    <row r="24" spans="1:4" ht="18" customHeight="1">
      <c r="A24" s="30"/>
      <c r="B24" s="25"/>
      <c r="C24" s="21"/>
      <c r="D24" s="100"/>
    </row>
    <row r="25" spans="1:4" ht="18" customHeight="1">
      <c r="A25" s="30"/>
      <c r="B25" s="91" t="str">
        <f>$C$36</f>
        <v>Bohuslavický Marek</v>
      </c>
      <c r="C25" s="21"/>
      <c r="D25" s="22" t="s">
        <v>332</v>
      </c>
    </row>
    <row r="26" spans="1:3" ht="18" customHeight="1">
      <c r="A26" s="30" t="s">
        <v>26</v>
      </c>
      <c r="B26" s="92"/>
      <c r="C26" s="21"/>
    </row>
    <row r="27" spans="1:3" ht="18" customHeight="1">
      <c r="A27" s="30"/>
      <c r="B27" s="20" t="s">
        <v>31</v>
      </c>
      <c r="C27" s="99" t="str">
        <f>$C$37</f>
        <v>Hunanyan David</v>
      </c>
    </row>
    <row r="28" spans="1:3" ht="18" customHeight="1">
      <c r="A28" s="30"/>
      <c r="B28" s="21"/>
      <c r="C28" s="100"/>
    </row>
    <row r="29" spans="1:3" ht="18" customHeight="1">
      <c r="A29" s="30"/>
      <c r="B29" s="95" t="str">
        <f>$C$37</f>
        <v>Hunanyan David</v>
      </c>
      <c r="C29" s="22" t="s">
        <v>296</v>
      </c>
    </row>
    <row r="30" spans="1:3" ht="18" customHeight="1">
      <c r="A30" s="30" t="s">
        <v>25</v>
      </c>
      <c r="B30" s="96"/>
      <c r="C30" s="25"/>
    </row>
    <row r="31" spans="1:3" ht="18" customHeight="1">
      <c r="A31" s="30"/>
      <c r="B31" s="22" t="s">
        <v>42</v>
      </c>
      <c r="C31" s="25"/>
    </row>
    <row r="32" ht="26.25" customHeight="1">
      <c r="C32" s="25"/>
    </row>
    <row r="33" spans="3:5" ht="17.25" customHeight="1">
      <c r="C33" s="26" t="s">
        <v>22</v>
      </c>
      <c r="D33" s="26" t="s">
        <v>17</v>
      </c>
      <c r="E33" s="26" t="s">
        <v>23</v>
      </c>
    </row>
    <row r="34" spans="3:5" ht="17.25" customHeight="1">
      <c r="C34" s="27" t="s">
        <v>159</v>
      </c>
      <c r="D34" s="48" t="s">
        <v>139</v>
      </c>
      <c r="E34" s="26" t="s">
        <v>27</v>
      </c>
    </row>
    <row r="35" spans="3:5" ht="17.25" customHeight="1">
      <c r="C35" s="27" t="s">
        <v>158</v>
      </c>
      <c r="D35" s="48" t="s">
        <v>39</v>
      </c>
      <c r="E35" s="26" t="s">
        <v>28</v>
      </c>
    </row>
    <row r="36" spans="3:5" ht="17.25" customHeight="1">
      <c r="C36" s="27" t="s">
        <v>164</v>
      </c>
      <c r="D36" s="48" t="s">
        <v>46</v>
      </c>
      <c r="E36" s="26" t="s">
        <v>26</v>
      </c>
    </row>
    <row r="37" spans="3:5" ht="17.25" customHeight="1">
      <c r="C37" s="27" t="s">
        <v>163</v>
      </c>
      <c r="D37" s="48" t="s">
        <v>29</v>
      </c>
      <c r="E37" s="26" t="s">
        <v>25</v>
      </c>
    </row>
    <row r="38" spans="3:5" ht="17.25" customHeight="1">
      <c r="C38" s="27" t="s">
        <v>162</v>
      </c>
      <c r="D38" s="48" t="s">
        <v>122</v>
      </c>
      <c r="E38" s="26" t="s">
        <v>24</v>
      </c>
    </row>
    <row r="39" spans="3:5" ht="17.25" customHeight="1">
      <c r="C39" s="27" t="s">
        <v>160</v>
      </c>
      <c r="D39" s="48" t="s">
        <v>161</v>
      </c>
      <c r="E39" s="26" t="s">
        <v>79</v>
      </c>
    </row>
    <row r="40" spans="3:5" ht="17.25" customHeight="1">
      <c r="C40" s="27"/>
      <c r="D40" s="26"/>
      <c r="E40" s="26"/>
    </row>
    <row r="41" spans="3:5" ht="15">
      <c r="C41" s="25"/>
      <c r="D41" s="25"/>
      <c r="E41" s="25"/>
    </row>
  </sheetData>
  <mergeCells count="13">
    <mergeCell ref="B29:B30"/>
    <mergeCell ref="B21:B22"/>
    <mergeCell ref="D23:D24"/>
    <mergeCell ref="B25:B26"/>
    <mergeCell ref="C27:C28"/>
    <mergeCell ref="C11:C12"/>
    <mergeCell ref="E15:E16"/>
    <mergeCell ref="B17:B18"/>
    <mergeCell ref="C19:C20"/>
    <mergeCell ref="A1:E1"/>
    <mergeCell ref="E2:E4"/>
    <mergeCell ref="C3:C4"/>
    <mergeCell ref="D7:D8"/>
  </mergeCells>
  <printOptions/>
  <pageMargins left="0.75" right="0.75" top="0.62" bottom="1" header="0.4921259845" footer="0.492125984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2" width="28.00390625" style="18" bestFit="1" customWidth="1"/>
    <col min="3" max="4" width="26.125" style="18" bestFit="1" customWidth="1"/>
    <col min="5" max="5" width="29.00390625" style="18" bestFit="1" customWidth="1"/>
    <col min="6" max="16384" width="9.125" style="18" customWidth="1"/>
  </cols>
  <sheetData>
    <row r="1" spans="1:5" ht="61.5" customHeight="1">
      <c r="A1" s="88" t="s">
        <v>78</v>
      </c>
      <c r="B1" s="89"/>
      <c r="C1" s="89"/>
      <c r="D1" s="89"/>
      <c r="E1" s="90"/>
    </row>
    <row r="2" spans="1:5" ht="36.75" customHeight="1">
      <c r="A2" s="25"/>
      <c r="B2" s="19"/>
      <c r="C2" s="19"/>
      <c r="E2" s="93" t="s">
        <v>165</v>
      </c>
    </row>
    <row r="3" spans="1:5" ht="22.5" customHeight="1">
      <c r="A3" s="25"/>
      <c r="B3" s="28"/>
      <c r="C3" s="91" t="str">
        <f>$C$36</f>
        <v>Ondrejčík Dalibor</v>
      </c>
      <c r="E3" s="104"/>
    </row>
    <row r="4" spans="1:5" ht="22.5" customHeight="1">
      <c r="A4" s="25"/>
      <c r="B4" s="31" t="s">
        <v>26</v>
      </c>
      <c r="C4" s="92"/>
      <c r="E4" s="104"/>
    </row>
    <row r="5" spans="1:3" ht="22.5" customHeight="1">
      <c r="A5" s="25"/>
      <c r="B5" s="31"/>
      <c r="C5" s="20" t="s">
        <v>43</v>
      </c>
    </row>
    <row r="6" spans="1:3" ht="22.5" customHeight="1">
      <c r="A6" s="25"/>
      <c r="B6" s="32"/>
      <c r="C6" s="21"/>
    </row>
    <row r="7" spans="1:4" ht="22.5" customHeight="1">
      <c r="A7" s="25"/>
      <c r="B7" s="33"/>
      <c r="C7" s="21"/>
      <c r="D7" s="91" t="str">
        <f>$C$36</f>
        <v>Ondrejčík Dalibor</v>
      </c>
    </row>
    <row r="8" spans="1:4" ht="22.5" customHeight="1">
      <c r="A8" s="25"/>
      <c r="B8" s="31"/>
      <c r="C8" s="21"/>
      <c r="D8" s="92"/>
    </row>
    <row r="9" spans="1:4" ht="22.5" customHeight="1">
      <c r="A9" s="25"/>
      <c r="B9" s="31"/>
      <c r="C9" s="21"/>
      <c r="D9" s="20" t="s">
        <v>333</v>
      </c>
    </row>
    <row r="10" spans="1:4" ht="22.5" customHeight="1">
      <c r="A10" s="25"/>
      <c r="B10" s="34"/>
      <c r="C10" s="21"/>
      <c r="D10" s="21"/>
    </row>
    <row r="11" spans="1:4" ht="22.5" customHeight="1">
      <c r="A11" s="25"/>
      <c r="B11" s="35"/>
      <c r="C11" s="95" t="str">
        <f>$C$37</f>
        <v>Reiterman Filip</v>
      </c>
      <c r="D11" s="21"/>
    </row>
    <row r="12" spans="1:4" ht="22.5" customHeight="1">
      <c r="A12" s="25"/>
      <c r="B12" s="31" t="s">
        <v>25</v>
      </c>
      <c r="C12" s="96"/>
      <c r="D12" s="21"/>
    </row>
    <row r="13" spans="1:4" ht="22.5" customHeight="1">
      <c r="A13" s="25"/>
      <c r="B13" s="25"/>
      <c r="C13" s="22" t="s">
        <v>121</v>
      </c>
      <c r="D13" s="21"/>
    </row>
    <row r="14" spans="1:4" ht="22.5" customHeight="1">
      <c r="A14" s="25"/>
      <c r="B14" s="29"/>
      <c r="D14" s="21"/>
    </row>
    <row r="15" spans="2:5" ht="22.5" customHeight="1">
      <c r="B15" s="22"/>
      <c r="D15" s="21"/>
      <c r="E15" s="97" t="str">
        <f>$C$36</f>
        <v>Ondrejčík Dalibor</v>
      </c>
    </row>
    <row r="16" spans="4:5" ht="22.5" customHeight="1">
      <c r="D16" s="21"/>
      <c r="E16" s="98"/>
    </row>
    <row r="17" spans="4:5" ht="22.5" customHeight="1">
      <c r="D17" s="21"/>
      <c r="E17" s="24" t="s">
        <v>314</v>
      </c>
    </row>
    <row r="18" spans="1:4" ht="22.5" customHeight="1">
      <c r="A18" s="31"/>
      <c r="B18" s="19"/>
      <c r="D18" s="21"/>
    </row>
    <row r="19" spans="1:4" ht="22.5" customHeight="1">
      <c r="A19" s="31"/>
      <c r="B19" s="28"/>
      <c r="C19" s="91" t="str">
        <f>$C$38</f>
        <v>Bartoš Jan</v>
      </c>
      <c r="D19" s="21"/>
    </row>
    <row r="20" spans="1:4" ht="22.5" customHeight="1">
      <c r="A20" s="31"/>
      <c r="B20" s="31" t="s">
        <v>24</v>
      </c>
      <c r="C20" s="92"/>
      <c r="D20" s="21"/>
    </row>
    <row r="21" spans="1:4" ht="22.5" customHeight="1">
      <c r="A21" s="31"/>
      <c r="B21" s="25"/>
      <c r="C21" s="20" t="s">
        <v>279</v>
      </c>
      <c r="D21" s="21"/>
    </row>
    <row r="22" spans="1:4" ht="22.5" customHeight="1">
      <c r="A22" s="31"/>
      <c r="B22" s="29"/>
      <c r="C22" s="21"/>
      <c r="D22" s="21"/>
    </row>
    <row r="23" spans="1:4" ht="22.5" customHeight="1">
      <c r="A23" s="30"/>
      <c r="B23" s="22"/>
      <c r="C23" s="21"/>
      <c r="D23" s="99" t="str">
        <f>$C$35</f>
        <v>Gadžo Patrik</v>
      </c>
    </row>
    <row r="24" spans="1:4" ht="22.5" customHeight="1">
      <c r="A24" s="30"/>
      <c r="B24" s="25"/>
      <c r="C24" s="21"/>
      <c r="D24" s="100"/>
    </row>
    <row r="25" spans="1:4" ht="22.5" customHeight="1">
      <c r="A25" s="30"/>
      <c r="B25" s="91" t="str">
        <f>$C$34</f>
        <v>Hampejs Vítězslav</v>
      </c>
      <c r="C25" s="21"/>
      <c r="D25" s="22" t="s">
        <v>300</v>
      </c>
    </row>
    <row r="26" spans="1:3" ht="22.5" customHeight="1">
      <c r="A26" s="30" t="s">
        <v>27</v>
      </c>
      <c r="B26" s="92"/>
      <c r="C26" s="21"/>
    </row>
    <row r="27" spans="1:3" ht="22.5" customHeight="1">
      <c r="A27" s="30"/>
      <c r="B27" s="20" t="s">
        <v>113</v>
      </c>
      <c r="C27" s="99" t="str">
        <f>$C$35</f>
        <v>Gadžo Patrik</v>
      </c>
    </row>
    <row r="28" spans="1:3" ht="22.5" customHeight="1">
      <c r="A28" s="30"/>
      <c r="B28" s="21"/>
      <c r="C28" s="100"/>
    </row>
    <row r="29" spans="1:3" ht="22.5" customHeight="1">
      <c r="A29" s="30"/>
      <c r="B29" s="95" t="str">
        <f>$C$35</f>
        <v>Gadžo Patrik</v>
      </c>
      <c r="C29" s="22" t="s">
        <v>77</v>
      </c>
    </row>
    <row r="30" spans="1:3" ht="22.5" customHeight="1">
      <c r="A30" s="30" t="s">
        <v>28</v>
      </c>
      <c r="B30" s="96"/>
      <c r="C30" s="25"/>
    </row>
    <row r="31" spans="2:3" ht="22.5" customHeight="1">
      <c r="B31" s="22" t="s">
        <v>44</v>
      </c>
      <c r="C31" s="25"/>
    </row>
    <row r="32" ht="16.5" customHeight="1">
      <c r="C32" s="25"/>
    </row>
    <row r="33" spans="3:5" ht="24" customHeight="1">
      <c r="C33" s="26" t="s">
        <v>22</v>
      </c>
      <c r="D33" s="26" t="s">
        <v>17</v>
      </c>
      <c r="E33" s="26" t="s">
        <v>23</v>
      </c>
    </row>
    <row r="34" spans="3:5" ht="24" customHeight="1">
      <c r="C34" s="27" t="s">
        <v>276</v>
      </c>
      <c r="D34" s="48" t="s">
        <v>90</v>
      </c>
      <c r="E34" s="26" t="s">
        <v>27</v>
      </c>
    </row>
    <row r="35" spans="3:5" ht="24" customHeight="1">
      <c r="C35" s="27" t="s">
        <v>278</v>
      </c>
      <c r="D35" s="48" t="s">
        <v>139</v>
      </c>
      <c r="E35" s="26" t="s">
        <v>28</v>
      </c>
    </row>
    <row r="36" spans="3:5" ht="24" customHeight="1">
      <c r="C36" s="27" t="s">
        <v>277</v>
      </c>
      <c r="D36" s="48" t="s">
        <v>142</v>
      </c>
      <c r="E36" s="26" t="s">
        <v>26</v>
      </c>
    </row>
    <row r="37" spans="3:5" ht="24" customHeight="1">
      <c r="C37" s="27" t="s">
        <v>275</v>
      </c>
      <c r="D37" s="48" t="s">
        <v>122</v>
      </c>
      <c r="E37" s="26" t="s">
        <v>25</v>
      </c>
    </row>
    <row r="38" spans="3:5" ht="24" customHeight="1">
      <c r="C38" s="27" t="s">
        <v>274</v>
      </c>
      <c r="D38" s="48" t="s">
        <v>130</v>
      </c>
      <c r="E38" s="26" t="s">
        <v>24</v>
      </c>
    </row>
    <row r="39" spans="3:5" ht="15">
      <c r="C39" s="25"/>
      <c r="D39" s="25"/>
      <c r="E39" s="25"/>
    </row>
  </sheetData>
  <mergeCells count="11">
    <mergeCell ref="B25:B26"/>
    <mergeCell ref="C27:C28"/>
    <mergeCell ref="B29:B30"/>
    <mergeCell ref="C11:C12"/>
    <mergeCell ref="E15:E16"/>
    <mergeCell ref="C19:C20"/>
    <mergeCell ref="D23:D24"/>
    <mergeCell ref="A1:E1"/>
    <mergeCell ref="E2:E4"/>
    <mergeCell ref="C3:C4"/>
    <mergeCell ref="D7:D8"/>
  </mergeCells>
  <printOptions/>
  <pageMargins left="0.75" right="0.75" top="0.62" bottom="1" header="0.4921259845" footer="0.492125984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5" width="20.875" style="18" customWidth="1"/>
    <col min="6" max="16384" width="9.125" style="18" customWidth="1"/>
  </cols>
  <sheetData>
    <row r="1" spans="1:5" ht="41.25" customHeight="1">
      <c r="A1" s="101" t="s">
        <v>78</v>
      </c>
      <c r="B1" s="102"/>
      <c r="C1" s="102"/>
      <c r="D1" s="102"/>
      <c r="E1" s="103"/>
    </row>
    <row r="2" spans="1:5" ht="35.25" customHeight="1">
      <c r="A2" s="25"/>
      <c r="B2" s="19"/>
      <c r="C2" s="19"/>
      <c r="E2" s="93" t="s">
        <v>189</v>
      </c>
    </row>
    <row r="3" spans="1:5" ht="18" customHeight="1">
      <c r="A3" s="25"/>
      <c r="B3" s="28"/>
      <c r="C3" s="91" t="str">
        <f>$C$38</f>
        <v>Bakeš Petr</v>
      </c>
      <c r="E3" s="104"/>
    </row>
    <row r="4" spans="1:5" ht="18" customHeight="1">
      <c r="A4" s="25"/>
      <c r="B4" s="30" t="s">
        <v>24</v>
      </c>
      <c r="C4" s="92"/>
      <c r="E4" s="104"/>
    </row>
    <row r="5" spans="1:3" ht="18" customHeight="1">
      <c r="A5" s="25"/>
      <c r="B5" s="25"/>
      <c r="C5" s="20" t="s">
        <v>31</v>
      </c>
    </row>
    <row r="6" spans="1:3" ht="18" customHeight="1">
      <c r="A6" s="25"/>
      <c r="B6" s="29"/>
      <c r="C6" s="21"/>
    </row>
    <row r="7" spans="2:4" ht="18" customHeight="1">
      <c r="B7" s="22"/>
      <c r="C7" s="21"/>
      <c r="D7" s="91" t="str">
        <f>$C$39</f>
        <v>Huliyev Erik</v>
      </c>
    </row>
    <row r="8" spans="3:4" ht="18" customHeight="1">
      <c r="C8" s="21"/>
      <c r="D8" s="92"/>
    </row>
    <row r="9" spans="3:4" ht="18" customHeight="1">
      <c r="C9" s="21"/>
      <c r="D9" s="20" t="s">
        <v>331</v>
      </c>
    </row>
    <row r="10" spans="1:4" ht="18" customHeight="1">
      <c r="A10" s="31"/>
      <c r="B10" s="19"/>
      <c r="C10" s="21"/>
      <c r="D10" s="21"/>
    </row>
    <row r="11" spans="1:4" ht="18" customHeight="1">
      <c r="A11" s="31"/>
      <c r="B11" s="28"/>
      <c r="C11" s="95" t="str">
        <f>$C$39</f>
        <v>Huliyev Erik</v>
      </c>
      <c r="D11" s="21"/>
    </row>
    <row r="12" spans="1:4" ht="18" customHeight="1">
      <c r="A12" s="31"/>
      <c r="B12" s="31" t="s">
        <v>79</v>
      </c>
      <c r="C12" s="96"/>
      <c r="D12" s="21"/>
    </row>
    <row r="13" spans="1:4" ht="18" customHeight="1">
      <c r="A13" s="31"/>
      <c r="B13" s="25"/>
      <c r="C13" s="22" t="s">
        <v>42</v>
      </c>
      <c r="D13" s="21"/>
    </row>
    <row r="14" spans="1:4" ht="18" customHeight="1">
      <c r="A14" s="31"/>
      <c r="B14" s="29"/>
      <c r="D14" s="21"/>
    </row>
    <row r="15" spans="1:5" ht="18" customHeight="1">
      <c r="A15" s="30"/>
      <c r="B15" s="22"/>
      <c r="D15" s="21"/>
      <c r="E15" s="97" t="str">
        <f>$C$37</f>
        <v>Miko Michal</v>
      </c>
    </row>
    <row r="16" spans="1:5" ht="18" customHeight="1">
      <c r="A16" s="30"/>
      <c r="D16" s="21"/>
      <c r="E16" s="98"/>
    </row>
    <row r="17" spans="1:5" ht="18" customHeight="1">
      <c r="A17" s="30"/>
      <c r="B17" s="91" t="str">
        <f>$C$34</f>
        <v>Hájek Martin</v>
      </c>
      <c r="D17" s="21"/>
      <c r="E17" s="24" t="s">
        <v>348</v>
      </c>
    </row>
    <row r="18" spans="1:4" ht="18" customHeight="1">
      <c r="A18" s="30" t="s">
        <v>27</v>
      </c>
      <c r="B18" s="92"/>
      <c r="D18" s="21"/>
    </row>
    <row r="19" spans="1:4" ht="18" customHeight="1">
      <c r="A19" s="30"/>
      <c r="B19" s="20" t="s">
        <v>31</v>
      </c>
      <c r="C19" s="91" t="str">
        <f>$C$35</f>
        <v>Olšer Petr</v>
      </c>
      <c r="D19" s="21"/>
    </row>
    <row r="20" spans="1:4" ht="18" customHeight="1">
      <c r="A20" s="30"/>
      <c r="B20" s="21"/>
      <c r="C20" s="92"/>
      <c r="D20" s="21"/>
    </row>
    <row r="21" spans="1:4" ht="18" customHeight="1">
      <c r="A21" s="30"/>
      <c r="B21" s="95" t="str">
        <f>$C$35</f>
        <v>Olšer Petr</v>
      </c>
      <c r="C21" s="20" t="s">
        <v>286</v>
      </c>
      <c r="D21" s="21"/>
    </row>
    <row r="22" spans="1:4" ht="18" customHeight="1">
      <c r="A22" s="30" t="s">
        <v>28</v>
      </c>
      <c r="B22" s="96"/>
      <c r="C22" s="21"/>
      <c r="D22" s="21"/>
    </row>
    <row r="23" spans="1:4" ht="18" customHeight="1">
      <c r="A23" s="30"/>
      <c r="B23" s="22" t="s">
        <v>133</v>
      </c>
      <c r="C23" s="21"/>
      <c r="D23" s="99" t="str">
        <f>$C$37</f>
        <v>Miko Michal</v>
      </c>
    </row>
    <row r="24" spans="1:4" ht="18" customHeight="1">
      <c r="A24" s="30"/>
      <c r="B24" s="25"/>
      <c r="C24" s="21"/>
      <c r="D24" s="100"/>
    </row>
    <row r="25" spans="1:4" ht="18" customHeight="1">
      <c r="A25" s="30"/>
      <c r="B25" s="91" t="str">
        <f>$C$36</f>
        <v>Hanko Marek</v>
      </c>
      <c r="C25" s="21"/>
      <c r="D25" s="22" t="s">
        <v>280</v>
      </c>
    </row>
    <row r="26" spans="1:3" ht="18" customHeight="1">
      <c r="A26" s="30" t="s">
        <v>26</v>
      </c>
      <c r="B26" s="92"/>
      <c r="C26" s="21"/>
    </row>
    <row r="27" spans="1:3" ht="18" customHeight="1">
      <c r="A27" s="30"/>
      <c r="B27" s="20" t="s">
        <v>44</v>
      </c>
      <c r="C27" s="99" t="str">
        <f>$C$37</f>
        <v>Miko Michal</v>
      </c>
    </row>
    <row r="28" spans="1:3" ht="18" customHeight="1">
      <c r="A28" s="30"/>
      <c r="B28" s="21"/>
      <c r="C28" s="100"/>
    </row>
    <row r="29" spans="1:3" ht="18" customHeight="1">
      <c r="A29" s="30"/>
      <c r="B29" s="95" t="str">
        <f>$C$37</f>
        <v>Miko Michal</v>
      </c>
      <c r="C29" s="22" t="s">
        <v>77</v>
      </c>
    </row>
    <row r="30" spans="1:3" ht="18" customHeight="1">
      <c r="A30" s="30" t="s">
        <v>25</v>
      </c>
      <c r="B30" s="96"/>
      <c r="C30" s="25"/>
    </row>
    <row r="31" spans="1:3" ht="18" customHeight="1">
      <c r="A31" s="30"/>
      <c r="B31" s="22" t="s">
        <v>123</v>
      </c>
      <c r="C31" s="25"/>
    </row>
    <row r="32" ht="26.25" customHeight="1">
      <c r="C32" s="25"/>
    </row>
    <row r="33" spans="3:5" ht="19.5" customHeight="1">
      <c r="C33" s="26" t="s">
        <v>22</v>
      </c>
      <c r="D33" s="26" t="s">
        <v>17</v>
      </c>
      <c r="E33" s="26" t="s">
        <v>23</v>
      </c>
    </row>
    <row r="34" spans="3:5" ht="19.5" customHeight="1">
      <c r="C34" s="27" t="s">
        <v>172</v>
      </c>
      <c r="D34" s="48" t="s">
        <v>46</v>
      </c>
      <c r="E34" s="26" t="s">
        <v>27</v>
      </c>
    </row>
    <row r="35" spans="3:5" ht="19.5" customHeight="1">
      <c r="C35" s="27" t="s">
        <v>166</v>
      </c>
      <c r="D35" s="48" t="s">
        <v>297</v>
      </c>
      <c r="E35" s="26" t="s">
        <v>28</v>
      </c>
    </row>
    <row r="36" spans="3:5" ht="19.5" customHeight="1">
      <c r="C36" s="27" t="s">
        <v>171</v>
      </c>
      <c r="D36" s="48" t="s">
        <v>139</v>
      </c>
      <c r="E36" s="26" t="s">
        <v>26</v>
      </c>
    </row>
    <row r="37" spans="3:5" ht="19.5" customHeight="1">
      <c r="C37" s="27" t="s">
        <v>167</v>
      </c>
      <c r="D37" s="48" t="s">
        <v>168</v>
      </c>
      <c r="E37" s="26" t="s">
        <v>25</v>
      </c>
    </row>
    <row r="38" spans="3:5" ht="19.5" customHeight="1">
      <c r="C38" s="27" t="s">
        <v>169</v>
      </c>
      <c r="D38" s="48" t="s">
        <v>46</v>
      </c>
      <c r="E38" s="26" t="s">
        <v>24</v>
      </c>
    </row>
    <row r="39" spans="3:5" ht="19.5" customHeight="1">
      <c r="C39" s="27" t="s">
        <v>170</v>
      </c>
      <c r="D39" s="48" t="s">
        <v>29</v>
      </c>
      <c r="E39" s="26" t="s">
        <v>79</v>
      </c>
    </row>
    <row r="40" spans="3:5" ht="17.25" customHeight="1">
      <c r="C40" s="36"/>
      <c r="D40" s="37"/>
      <c r="E40" s="37"/>
    </row>
    <row r="41" spans="3:5" ht="15">
      <c r="C41" s="25"/>
      <c r="D41" s="25"/>
      <c r="E41" s="25"/>
    </row>
  </sheetData>
  <mergeCells count="13">
    <mergeCell ref="B29:B30"/>
    <mergeCell ref="B21:B22"/>
    <mergeCell ref="D23:D24"/>
    <mergeCell ref="B25:B26"/>
    <mergeCell ref="C27:C28"/>
    <mergeCell ref="C11:C12"/>
    <mergeCell ref="E15:E16"/>
    <mergeCell ref="B17:B18"/>
    <mergeCell ref="C19:C20"/>
    <mergeCell ref="A1:E1"/>
    <mergeCell ref="E2:E4"/>
    <mergeCell ref="C3:C4"/>
    <mergeCell ref="D7:D8"/>
  </mergeCells>
  <printOptions/>
  <pageMargins left="0.75" right="0.75" top="0.65" bottom="1" header="0.4921259845" footer="0.492125984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2" width="24.375" style="18" bestFit="1" customWidth="1"/>
    <col min="3" max="3" width="22.75390625" style="18" bestFit="1" customWidth="1"/>
    <col min="4" max="4" width="19.875" style="18" bestFit="1" customWidth="1"/>
    <col min="5" max="5" width="16.875" style="18" bestFit="1" customWidth="1"/>
    <col min="6" max="16384" width="9.125" style="18" customWidth="1"/>
  </cols>
  <sheetData>
    <row r="1" spans="1:5" ht="41.25" customHeight="1">
      <c r="A1" s="105" t="s">
        <v>78</v>
      </c>
      <c r="B1" s="106"/>
      <c r="C1" s="106"/>
      <c r="D1" s="106"/>
      <c r="E1" s="107"/>
    </row>
    <row r="2" spans="1:5" ht="16.5" customHeight="1">
      <c r="A2" s="25"/>
      <c r="B2" s="19"/>
      <c r="C2" s="19"/>
      <c r="E2" s="93" t="s">
        <v>188</v>
      </c>
    </row>
    <row r="3" spans="1:5" ht="18" customHeight="1">
      <c r="A3" s="25"/>
      <c r="B3" s="28"/>
      <c r="C3" s="91" t="str">
        <f>$C$38</f>
        <v>Hejda Václav</v>
      </c>
      <c r="E3" s="104"/>
    </row>
    <row r="4" spans="1:5" ht="18" customHeight="1">
      <c r="A4" s="25"/>
      <c r="B4" s="30" t="s">
        <v>24</v>
      </c>
      <c r="C4" s="92"/>
      <c r="E4" s="104"/>
    </row>
    <row r="5" spans="1:3" ht="18" customHeight="1">
      <c r="A5" s="25"/>
      <c r="B5" s="25"/>
      <c r="C5" s="20" t="s">
        <v>60</v>
      </c>
    </row>
    <row r="6" spans="1:3" ht="18" customHeight="1">
      <c r="A6" s="25"/>
      <c r="B6" s="29"/>
      <c r="C6" s="21"/>
    </row>
    <row r="7" spans="2:4" ht="18" customHeight="1">
      <c r="B7" s="22"/>
      <c r="C7" s="21"/>
      <c r="D7" s="91" t="str">
        <f>$C$39</f>
        <v>Klikar Jan</v>
      </c>
    </row>
    <row r="8" spans="3:4" ht="18" customHeight="1">
      <c r="C8" s="21"/>
      <c r="D8" s="92"/>
    </row>
    <row r="9" spans="3:4" ht="18" customHeight="1">
      <c r="C9" s="21"/>
      <c r="D9" s="20" t="s">
        <v>334</v>
      </c>
    </row>
    <row r="10" spans="1:4" ht="18" customHeight="1">
      <c r="A10" s="31"/>
      <c r="B10" s="19"/>
      <c r="C10" s="21"/>
      <c r="D10" s="21"/>
    </row>
    <row r="11" spans="1:4" ht="18" customHeight="1">
      <c r="A11" s="31"/>
      <c r="B11" s="28"/>
      <c r="C11" s="95" t="str">
        <f>$C$39</f>
        <v>Klikar Jan</v>
      </c>
      <c r="D11" s="21"/>
    </row>
    <row r="12" spans="1:4" ht="18" customHeight="1">
      <c r="A12" s="31"/>
      <c r="B12" s="31" t="s">
        <v>79</v>
      </c>
      <c r="C12" s="96"/>
      <c r="D12" s="21"/>
    </row>
    <row r="13" spans="1:4" ht="18" customHeight="1">
      <c r="A13" s="31"/>
      <c r="B13" s="25"/>
      <c r="C13" s="22" t="s">
        <v>54</v>
      </c>
      <c r="D13" s="21"/>
    </row>
    <row r="14" spans="1:4" ht="18" customHeight="1">
      <c r="A14" s="31"/>
      <c r="B14" s="29"/>
      <c r="D14" s="21"/>
    </row>
    <row r="15" spans="1:5" ht="18" customHeight="1">
      <c r="A15" s="30"/>
      <c r="B15" s="22"/>
      <c r="D15" s="21"/>
      <c r="E15" s="97" t="str">
        <f>$C$35</f>
        <v>Král Vít</v>
      </c>
    </row>
    <row r="16" spans="1:5" ht="18" customHeight="1">
      <c r="A16" s="30"/>
      <c r="D16" s="21"/>
      <c r="E16" s="98"/>
    </row>
    <row r="17" spans="1:5" ht="18" customHeight="1">
      <c r="A17" s="30"/>
      <c r="B17" s="91" t="str">
        <f>$C$34</f>
        <v>Brabenec Josef</v>
      </c>
      <c r="D17" s="21"/>
      <c r="E17" s="24" t="s">
        <v>299</v>
      </c>
    </row>
    <row r="18" spans="1:4" ht="18" customHeight="1">
      <c r="A18" s="30" t="s">
        <v>27</v>
      </c>
      <c r="B18" s="92"/>
      <c r="D18" s="21"/>
    </row>
    <row r="19" spans="1:4" ht="18" customHeight="1">
      <c r="A19" s="30"/>
      <c r="B19" s="20" t="s">
        <v>135</v>
      </c>
      <c r="C19" s="91" t="str">
        <f>$C$35</f>
        <v>Král Vít</v>
      </c>
      <c r="D19" s="21"/>
    </row>
    <row r="20" spans="1:4" ht="18" customHeight="1">
      <c r="A20" s="30"/>
      <c r="B20" s="21"/>
      <c r="C20" s="92"/>
      <c r="D20" s="21"/>
    </row>
    <row r="21" spans="1:4" ht="18" customHeight="1">
      <c r="A21" s="30"/>
      <c r="B21" s="95" t="str">
        <f>$C$35</f>
        <v>Král Vít</v>
      </c>
      <c r="C21" s="20" t="s">
        <v>299</v>
      </c>
      <c r="D21" s="21"/>
    </row>
    <row r="22" spans="1:4" ht="18" customHeight="1">
      <c r="A22" s="30" t="s">
        <v>28</v>
      </c>
      <c r="B22" s="96"/>
      <c r="C22" s="21"/>
      <c r="D22" s="21"/>
    </row>
    <row r="23" spans="1:4" ht="18" customHeight="1">
      <c r="A23" s="30"/>
      <c r="B23" s="22" t="s">
        <v>30</v>
      </c>
      <c r="C23" s="21"/>
      <c r="D23" s="99" t="str">
        <f>$C$35</f>
        <v>Král Vít</v>
      </c>
    </row>
    <row r="24" spans="1:4" ht="18" customHeight="1">
      <c r="A24" s="30"/>
      <c r="B24" s="25"/>
      <c r="C24" s="21"/>
      <c r="D24" s="100"/>
    </row>
    <row r="25" spans="1:4" ht="18" customHeight="1">
      <c r="A25" s="30"/>
      <c r="B25" s="91" t="str">
        <f>$C$36</f>
        <v>Janoščík Ondřej</v>
      </c>
      <c r="C25" s="21"/>
      <c r="D25" s="22" t="s">
        <v>299</v>
      </c>
    </row>
    <row r="26" spans="1:3" ht="18" customHeight="1">
      <c r="A26" s="30" t="s">
        <v>26</v>
      </c>
      <c r="B26" s="92"/>
      <c r="C26" s="21"/>
    </row>
    <row r="27" spans="1:3" ht="18" customHeight="1">
      <c r="A27" s="30"/>
      <c r="B27" s="20" t="s">
        <v>31</v>
      </c>
      <c r="C27" s="99" t="str">
        <f>$C$37</f>
        <v>Slepčík Tomáš</v>
      </c>
    </row>
    <row r="28" spans="1:3" ht="18" customHeight="1">
      <c r="A28" s="30"/>
      <c r="B28" s="21"/>
      <c r="C28" s="100"/>
    </row>
    <row r="29" spans="1:3" ht="18" customHeight="1">
      <c r="A29" s="30"/>
      <c r="B29" s="95" t="str">
        <f>$C$37</f>
        <v>Slepčík Tomáš</v>
      </c>
      <c r="C29" s="22" t="s">
        <v>300</v>
      </c>
    </row>
    <row r="30" spans="1:3" ht="18" customHeight="1">
      <c r="A30" s="30" t="s">
        <v>25</v>
      </c>
      <c r="B30" s="96"/>
      <c r="C30" s="25"/>
    </row>
    <row r="31" spans="1:3" ht="18" customHeight="1">
      <c r="A31" s="30"/>
      <c r="B31" s="22" t="s">
        <v>44</v>
      </c>
      <c r="C31" s="25"/>
    </row>
    <row r="32" ht="26.25" customHeight="1">
      <c r="C32" s="25"/>
    </row>
    <row r="33" spans="3:5" ht="17.25" customHeight="1">
      <c r="C33" s="26" t="s">
        <v>22</v>
      </c>
      <c r="D33" s="26" t="s">
        <v>17</v>
      </c>
      <c r="E33" s="26" t="s">
        <v>23</v>
      </c>
    </row>
    <row r="34" spans="3:5" ht="17.25" customHeight="1">
      <c r="C34" s="27" t="s">
        <v>177</v>
      </c>
      <c r="D34" s="48" t="s">
        <v>136</v>
      </c>
      <c r="E34" s="26" t="s">
        <v>27</v>
      </c>
    </row>
    <row r="35" spans="3:5" ht="17.25" customHeight="1">
      <c r="C35" s="27" t="s">
        <v>173</v>
      </c>
      <c r="D35" s="48" t="s">
        <v>174</v>
      </c>
      <c r="E35" s="26" t="s">
        <v>28</v>
      </c>
    </row>
    <row r="36" spans="3:5" ht="17.25" customHeight="1">
      <c r="C36" s="27" t="s">
        <v>179</v>
      </c>
      <c r="D36" s="48" t="s">
        <v>46</v>
      </c>
      <c r="E36" s="26" t="s">
        <v>26</v>
      </c>
    </row>
    <row r="37" spans="3:5" ht="17.25" customHeight="1">
      <c r="C37" s="27" t="s">
        <v>175</v>
      </c>
      <c r="D37" s="48" t="s">
        <v>176</v>
      </c>
      <c r="E37" s="26" t="s">
        <v>25</v>
      </c>
    </row>
    <row r="38" spans="3:5" ht="17.25" customHeight="1">
      <c r="C38" s="27" t="s">
        <v>178</v>
      </c>
      <c r="D38" s="48" t="s">
        <v>161</v>
      </c>
      <c r="E38" s="26" t="s">
        <v>24</v>
      </c>
    </row>
    <row r="39" spans="3:5" ht="17.25" customHeight="1">
      <c r="C39" s="27" t="s">
        <v>180</v>
      </c>
      <c r="D39" s="48" t="s">
        <v>149</v>
      </c>
      <c r="E39" s="26" t="s">
        <v>79</v>
      </c>
    </row>
    <row r="40" spans="3:5" ht="17.25" customHeight="1">
      <c r="C40" s="27"/>
      <c r="D40" s="26"/>
      <c r="E40" s="26"/>
    </row>
    <row r="41" spans="3:5" ht="15">
      <c r="C41" s="25"/>
      <c r="D41" s="25"/>
      <c r="E41" s="25"/>
    </row>
  </sheetData>
  <mergeCells count="13">
    <mergeCell ref="B29:B30"/>
    <mergeCell ref="B21:B22"/>
    <mergeCell ref="D23:D24"/>
    <mergeCell ref="B25:B26"/>
    <mergeCell ref="C27:C28"/>
    <mergeCell ref="C11:C12"/>
    <mergeCell ref="E15:E16"/>
    <mergeCell ref="B17:B18"/>
    <mergeCell ref="C19:C20"/>
    <mergeCell ref="A1:E1"/>
    <mergeCell ref="E2:E4"/>
    <mergeCell ref="C3:C4"/>
    <mergeCell ref="D7:D8"/>
  </mergeCells>
  <printOptions/>
  <pageMargins left="0.75" right="0.75" top="0.65" bottom="1" header="0.4921259845" footer="0.4921259845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4" width="23.25390625" style="18" bestFit="1" customWidth="1"/>
    <col min="5" max="5" width="21.125" style="18" customWidth="1"/>
    <col min="6" max="16384" width="9.125" style="18" customWidth="1"/>
  </cols>
  <sheetData>
    <row r="1" spans="1:5" ht="46.5" customHeight="1">
      <c r="A1" s="105" t="s">
        <v>78</v>
      </c>
      <c r="B1" s="106"/>
      <c r="C1" s="106"/>
      <c r="D1" s="106"/>
      <c r="E1" s="107"/>
    </row>
    <row r="2" spans="1:5" ht="39" customHeight="1">
      <c r="A2" s="25"/>
      <c r="B2" s="19"/>
      <c r="C2" s="19"/>
      <c r="E2" s="93" t="s">
        <v>187</v>
      </c>
    </row>
    <row r="3" spans="1:5" ht="19.5" customHeight="1">
      <c r="A3" s="25"/>
      <c r="B3" s="28"/>
      <c r="C3" s="91" t="str">
        <f>$C$38</f>
        <v>Klement Martin</v>
      </c>
      <c r="E3" s="104"/>
    </row>
    <row r="4" spans="1:5" ht="19.5" customHeight="1">
      <c r="A4" s="25"/>
      <c r="B4" s="30" t="s">
        <v>24</v>
      </c>
      <c r="C4" s="92"/>
      <c r="E4" s="104"/>
    </row>
    <row r="5" spans="1:3" ht="19.5" customHeight="1">
      <c r="A5" s="25"/>
      <c r="B5" s="25"/>
      <c r="C5" s="20" t="s">
        <v>54</v>
      </c>
    </row>
    <row r="6" spans="1:3" ht="19.5" customHeight="1">
      <c r="A6" s="25"/>
      <c r="B6" s="29"/>
      <c r="C6" s="21"/>
    </row>
    <row r="7" spans="2:4" ht="19.5" customHeight="1">
      <c r="B7" s="22"/>
      <c r="C7" s="21"/>
      <c r="D7" s="91" t="str">
        <f>$C$38</f>
        <v>Klement Martin</v>
      </c>
    </row>
    <row r="8" spans="3:4" ht="19.5" customHeight="1">
      <c r="C8" s="21"/>
      <c r="D8" s="92"/>
    </row>
    <row r="9" spans="3:4" ht="19.5" customHeight="1">
      <c r="C9" s="21"/>
      <c r="D9" s="20" t="s">
        <v>335</v>
      </c>
    </row>
    <row r="10" spans="1:4" ht="19.5" customHeight="1">
      <c r="A10" s="31"/>
      <c r="B10" s="19"/>
      <c r="C10" s="21"/>
      <c r="D10" s="21"/>
    </row>
    <row r="11" spans="1:4" ht="19.5" customHeight="1">
      <c r="A11" s="31"/>
      <c r="B11" s="28"/>
      <c r="C11" s="95" t="str">
        <f>$C$39</f>
        <v>Hauer Robert</v>
      </c>
      <c r="D11" s="21"/>
    </row>
    <row r="12" spans="1:4" ht="19.5" customHeight="1">
      <c r="A12" s="31"/>
      <c r="B12" s="31" t="s">
        <v>79</v>
      </c>
      <c r="C12" s="96"/>
      <c r="D12" s="21"/>
    </row>
    <row r="13" spans="1:4" ht="19.5" customHeight="1">
      <c r="A13" s="31"/>
      <c r="B13" s="25"/>
      <c r="C13" s="22" t="s">
        <v>31</v>
      </c>
      <c r="D13" s="21"/>
    </row>
    <row r="14" spans="1:4" ht="19.5" customHeight="1">
      <c r="A14" s="31"/>
      <c r="B14" s="29"/>
      <c r="D14" s="21"/>
    </row>
    <row r="15" spans="1:5" ht="19.5" customHeight="1">
      <c r="A15" s="30"/>
      <c r="B15" s="22"/>
      <c r="D15" s="21"/>
      <c r="E15" s="97" t="str">
        <f>$C$34</f>
        <v>Olah Rudolf</v>
      </c>
    </row>
    <row r="16" spans="1:5" ht="19.5" customHeight="1">
      <c r="A16" s="30"/>
      <c r="D16" s="21"/>
      <c r="E16" s="98"/>
    </row>
    <row r="17" spans="1:5" ht="19.5" customHeight="1">
      <c r="A17" s="30"/>
      <c r="B17" s="91" t="str">
        <f>$C$34</f>
        <v>Olah Rudolf</v>
      </c>
      <c r="D17" s="21"/>
      <c r="E17" s="24" t="s">
        <v>349</v>
      </c>
    </row>
    <row r="18" spans="1:4" ht="19.5" customHeight="1">
      <c r="A18" s="30" t="s">
        <v>27</v>
      </c>
      <c r="B18" s="92"/>
      <c r="D18" s="21"/>
    </row>
    <row r="19" spans="1:4" ht="19.5" customHeight="1">
      <c r="A19" s="30"/>
      <c r="B19" s="20" t="s">
        <v>54</v>
      </c>
      <c r="C19" s="91" t="s">
        <v>184</v>
      </c>
      <c r="D19" s="21"/>
    </row>
    <row r="20" spans="1:4" ht="19.5" customHeight="1">
      <c r="A20" s="30"/>
      <c r="B20" s="21"/>
      <c r="C20" s="92"/>
      <c r="D20" s="21"/>
    </row>
    <row r="21" spans="1:4" ht="19.5" customHeight="1">
      <c r="A21" s="30"/>
      <c r="B21" s="95" t="str">
        <f>$C$35</f>
        <v>Hoško Michal</v>
      </c>
      <c r="C21" s="20" t="s">
        <v>299</v>
      </c>
      <c r="D21" s="21"/>
    </row>
    <row r="22" spans="1:4" ht="19.5" customHeight="1">
      <c r="A22" s="30" t="s">
        <v>28</v>
      </c>
      <c r="B22" s="96"/>
      <c r="C22" s="21"/>
      <c r="D22" s="21"/>
    </row>
    <row r="23" spans="1:4" ht="19.5" customHeight="1">
      <c r="A23" s="30"/>
      <c r="B23" s="22" t="s">
        <v>60</v>
      </c>
      <c r="C23" s="21"/>
      <c r="D23" s="99" t="str">
        <f>$C$34</f>
        <v>Olah Rudolf</v>
      </c>
    </row>
    <row r="24" spans="1:4" ht="19.5" customHeight="1">
      <c r="A24" s="30"/>
      <c r="B24" s="25"/>
      <c r="C24" s="21"/>
      <c r="D24" s="100"/>
    </row>
    <row r="25" spans="1:4" ht="19.5" customHeight="1">
      <c r="A25" s="30"/>
      <c r="B25" s="91" t="str">
        <f>$C$36</f>
        <v>Petráček Josef</v>
      </c>
      <c r="C25" s="21"/>
      <c r="D25" s="22" t="s">
        <v>336</v>
      </c>
    </row>
    <row r="26" spans="1:3" ht="19.5" customHeight="1">
      <c r="A26" s="30" t="s">
        <v>26</v>
      </c>
      <c r="B26" s="92"/>
      <c r="C26" s="21"/>
    </row>
    <row r="27" spans="1:3" ht="19.5" customHeight="1">
      <c r="A27" s="30"/>
      <c r="B27" s="20" t="s">
        <v>44</v>
      </c>
      <c r="C27" s="99" t="str">
        <f>$C$37</f>
        <v>Rais Alexander</v>
      </c>
    </row>
    <row r="28" spans="1:3" ht="19.5" customHeight="1">
      <c r="A28" s="30"/>
      <c r="B28" s="21"/>
      <c r="C28" s="100"/>
    </row>
    <row r="29" spans="1:3" ht="19.5" customHeight="1">
      <c r="A29" s="30"/>
      <c r="B29" s="95" t="str">
        <f>$C$37</f>
        <v>Rais Alexander</v>
      </c>
      <c r="C29" s="22" t="s">
        <v>301</v>
      </c>
    </row>
    <row r="30" spans="1:3" ht="19.5" customHeight="1">
      <c r="A30" s="30" t="s">
        <v>25</v>
      </c>
      <c r="B30" s="96"/>
      <c r="C30" s="25"/>
    </row>
    <row r="31" spans="1:3" ht="19.5" customHeight="1">
      <c r="A31" s="30"/>
      <c r="B31" s="22" t="s">
        <v>40</v>
      </c>
      <c r="C31" s="25"/>
    </row>
    <row r="32" ht="19.5" customHeight="1">
      <c r="C32" s="25"/>
    </row>
    <row r="33" spans="3:5" ht="19.5" customHeight="1">
      <c r="C33" s="26" t="s">
        <v>22</v>
      </c>
      <c r="D33" s="26" t="s">
        <v>17</v>
      </c>
      <c r="E33" s="26" t="s">
        <v>23</v>
      </c>
    </row>
    <row r="34" spans="3:5" ht="19.5" customHeight="1">
      <c r="C34" s="27" t="s">
        <v>184</v>
      </c>
      <c r="D34" s="48" t="s">
        <v>149</v>
      </c>
      <c r="E34" s="26" t="s">
        <v>27</v>
      </c>
    </row>
    <row r="35" spans="3:5" ht="19.5" customHeight="1">
      <c r="C35" s="27" t="s">
        <v>182</v>
      </c>
      <c r="D35" s="48" t="s">
        <v>161</v>
      </c>
      <c r="E35" s="26" t="s">
        <v>28</v>
      </c>
    </row>
    <row r="36" spans="3:5" ht="19.5" customHeight="1">
      <c r="C36" s="27" t="s">
        <v>181</v>
      </c>
      <c r="D36" s="48" t="s">
        <v>139</v>
      </c>
      <c r="E36" s="26" t="s">
        <v>26</v>
      </c>
    </row>
    <row r="37" spans="3:5" ht="19.5" customHeight="1">
      <c r="C37" s="27" t="s">
        <v>186</v>
      </c>
      <c r="D37" s="48" t="s">
        <v>39</v>
      </c>
      <c r="E37" s="26" t="s">
        <v>25</v>
      </c>
    </row>
    <row r="38" spans="3:5" ht="19.5" customHeight="1">
      <c r="C38" s="27" t="s">
        <v>185</v>
      </c>
      <c r="D38" s="48" t="s">
        <v>149</v>
      </c>
      <c r="E38" s="26" t="s">
        <v>24</v>
      </c>
    </row>
    <row r="39" spans="3:5" ht="19.5" customHeight="1">
      <c r="C39" s="27" t="s">
        <v>183</v>
      </c>
      <c r="D39" s="48" t="s">
        <v>46</v>
      </c>
      <c r="E39" s="26" t="s">
        <v>79</v>
      </c>
    </row>
    <row r="40" spans="3:5" ht="17.25" customHeight="1">
      <c r="C40" s="36"/>
      <c r="D40" s="37"/>
      <c r="E40" s="37"/>
    </row>
    <row r="41" spans="3:5" ht="15">
      <c r="C41" s="25"/>
      <c r="D41" s="25"/>
      <c r="E41" s="25"/>
    </row>
  </sheetData>
  <mergeCells count="13">
    <mergeCell ref="B29:B30"/>
    <mergeCell ref="B21:B22"/>
    <mergeCell ref="D23:D24"/>
    <mergeCell ref="B25:B26"/>
    <mergeCell ref="C27:C28"/>
    <mergeCell ref="C11:C12"/>
    <mergeCell ref="E15:E16"/>
    <mergeCell ref="B17:B18"/>
    <mergeCell ref="C19:C20"/>
    <mergeCell ref="A1:E1"/>
    <mergeCell ref="E2:E4"/>
    <mergeCell ref="C3:C4"/>
    <mergeCell ref="D7:D8"/>
  </mergeCells>
  <printOptions/>
  <pageMargins left="0.75" right="0.75" top="0.62" bottom="1" header="0.4921259845" footer="0.4921259845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3" width="24.375" style="18" bestFit="1" customWidth="1"/>
    <col min="4" max="4" width="24.125" style="18" bestFit="1" customWidth="1"/>
    <col min="5" max="5" width="27.00390625" style="18" bestFit="1" customWidth="1"/>
    <col min="6" max="16384" width="9.125" style="18" customWidth="1"/>
  </cols>
  <sheetData>
    <row r="1" spans="1:5" ht="54" customHeight="1">
      <c r="A1" s="101" t="s">
        <v>78</v>
      </c>
      <c r="B1" s="102"/>
      <c r="C1" s="102"/>
      <c r="D1" s="102"/>
      <c r="E1" s="103"/>
    </row>
    <row r="2" spans="1:5" ht="27.75" customHeight="1">
      <c r="A2" s="82"/>
      <c r="B2" s="83"/>
      <c r="C2" s="83"/>
      <c r="D2" s="83"/>
      <c r="E2" s="93" t="s">
        <v>190</v>
      </c>
    </row>
    <row r="3" spans="2:5" ht="22.5" customHeight="1">
      <c r="B3" s="91" t="str">
        <f>$C$35</f>
        <v>Hubl Miroslav</v>
      </c>
      <c r="E3" s="94"/>
    </row>
    <row r="4" spans="1:5" ht="22.5" customHeight="1">
      <c r="A4" s="18">
        <v>1</v>
      </c>
      <c r="B4" s="92"/>
      <c r="C4" s="19"/>
      <c r="E4" s="94"/>
    </row>
    <row r="5" spans="2:3" ht="22.5" customHeight="1">
      <c r="B5" s="20" t="s">
        <v>52</v>
      </c>
      <c r="C5" s="91" t="str">
        <f>$C$35</f>
        <v>Hubl Miroslav</v>
      </c>
    </row>
    <row r="6" spans="2:3" ht="22.5" customHeight="1">
      <c r="B6" s="21"/>
      <c r="C6" s="92"/>
    </row>
    <row r="7" spans="2:3" ht="22.5" customHeight="1">
      <c r="B7" s="95" t="str">
        <f>$C$36</f>
        <v>Holoubek Petr</v>
      </c>
      <c r="C7" s="20" t="s">
        <v>303</v>
      </c>
    </row>
    <row r="8" spans="1:8" ht="22.5" customHeight="1">
      <c r="A8" s="18">
        <v>2</v>
      </c>
      <c r="B8" s="96"/>
      <c r="C8" s="21"/>
      <c r="H8" s="23"/>
    </row>
    <row r="9" spans="2:4" ht="22.5" customHeight="1">
      <c r="B9" s="22" t="s">
        <v>58</v>
      </c>
      <c r="C9" s="21"/>
      <c r="D9" s="91" t="str">
        <f>$C$38</f>
        <v>Humpolec Petr</v>
      </c>
    </row>
    <row r="10" spans="2:4" ht="22.5" customHeight="1">
      <c r="B10" s="25"/>
      <c r="C10" s="21"/>
      <c r="D10" s="92"/>
    </row>
    <row r="11" spans="2:4" ht="22.5" customHeight="1">
      <c r="B11" s="91" t="str">
        <f>$C$37</f>
        <v>Baláž Petr</v>
      </c>
      <c r="C11" s="21"/>
      <c r="D11" s="20" t="s">
        <v>316</v>
      </c>
    </row>
    <row r="12" spans="1:4" ht="22.5" customHeight="1">
      <c r="A12" s="18">
        <v>3</v>
      </c>
      <c r="B12" s="92"/>
      <c r="C12" s="21"/>
      <c r="D12" s="21"/>
    </row>
    <row r="13" spans="2:4" ht="22.5" customHeight="1">
      <c r="B13" s="20" t="s">
        <v>33</v>
      </c>
      <c r="C13" s="95" t="str">
        <f>$C$38</f>
        <v>Humpolec Petr</v>
      </c>
      <c r="D13" s="21"/>
    </row>
    <row r="14" spans="2:4" ht="22.5" customHeight="1">
      <c r="B14" s="21"/>
      <c r="C14" s="96"/>
      <c r="D14" s="21"/>
    </row>
    <row r="15" spans="2:4" ht="22.5" customHeight="1">
      <c r="B15" s="95" t="str">
        <f>$C$38</f>
        <v>Humpolec Petr</v>
      </c>
      <c r="C15" s="22" t="s">
        <v>300</v>
      </c>
      <c r="D15" s="21"/>
    </row>
    <row r="16" spans="1:4" ht="22.5" customHeight="1">
      <c r="A16" s="18">
        <v>4</v>
      </c>
      <c r="B16" s="96"/>
      <c r="D16" s="21"/>
    </row>
    <row r="17" spans="2:5" ht="22.5" customHeight="1">
      <c r="B17" s="22" t="s">
        <v>50</v>
      </c>
      <c r="D17" s="21"/>
      <c r="E17" s="97" t="str">
        <f>$C$40</f>
        <v>Šerban Miroslav</v>
      </c>
    </row>
    <row r="18" spans="4:5" ht="22.5" customHeight="1">
      <c r="D18" s="21"/>
      <c r="E18" s="98"/>
    </row>
    <row r="19" spans="2:5" ht="22.5" customHeight="1">
      <c r="B19" s="91" t="str">
        <f>$C$39</f>
        <v>Sobin Daniel</v>
      </c>
      <c r="D19" s="21"/>
      <c r="E19" s="24" t="s">
        <v>350</v>
      </c>
    </row>
    <row r="20" spans="1:4" ht="22.5" customHeight="1">
      <c r="A20" s="18">
        <v>5</v>
      </c>
      <c r="B20" s="92"/>
      <c r="D20" s="21"/>
    </row>
    <row r="21" spans="2:4" ht="22.5" customHeight="1">
      <c r="B21" s="20" t="s">
        <v>52</v>
      </c>
      <c r="C21" s="91" t="str">
        <f>$C$40</f>
        <v>Šerban Miroslav</v>
      </c>
      <c r="D21" s="21"/>
    </row>
    <row r="22" spans="2:4" ht="22.5" customHeight="1">
      <c r="B22" s="21"/>
      <c r="C22" s="92"/>
      <c r="D22" s="21"/>
    </row>
    <row r="23" spans="2:4" ht="22.5" customHeight="1">
      <c r="B23" s="95" t="str">
        <f>$C$40</f>
        <v>Šerban Miroslav</v>
      </c>
      <c r="C23" s="20" t="s">
        <v>304</v>
      </c>
      <c r="D23" s="21"/>
    </row>
    <row r="24" spans="1:4" ht="22.5" customHeight="1">
      <c r="A24" s="18">
        <v>6</v>
      </c>
      <c r="B24" s="96"/>
      <c r="C24" s="21"/>
      <c r="D24" s="21"/>
    </row>
    <row r="25" spans="2:4" ht="22.5" customHeight="1">
      <c r="B25" s="22" t="s">
        <v>47</v>
      </c>
      <c r="C25" s="21"/>
      <c r="D25" s="99" t="str">
        <f>$C$40</f>
        <v>Šerban Miroslav</v>
      </c>
    </row>
    <row r="26" spans="2:4" ht="22.5" customHeight="1">
      <c r="B26" s="25"/>
      <c r="C26" s="21"/>
      <c r="D26" s="100"/>
    </row>
    <row r="27" spans="2:4" ht="22.5" customHeight="1">
      <c r="B27" s="91" t="str">
        <f>$C$41</f>
        <v>Čepelka Zdeněk</v>
      </c>
      <c r="C27" s="21"/>
      <c r="D27" s="22" t="s">
        <v>337</v>
      </c>
    </row>
    <row r="28" spans="1:3" ht="22.5" customHeight="1">
      <c r="A28" s="18">
        <v>7</v>
      </c>
      <c r="B28" s="92"/>
      <c r="C28" s="21"/>
    </row>
    <row r="29" spans="2:3" ht="22.5" customHeight="1">
      <c r="B29" s="20" t="s">
        <v>31</v>
      </c>
      <c r="C29" s="99" t="str">
        <f>$C$41</f>
        <v>Čepelka Zdeněk</v>
      </c>
    </row>
    <row r="30" spans="2:3" ht="22.5" customHeight="1">
      <c r="B30" s="21"/>
      <c r="C30" s="100"/>
    </row>
    <row r="31" spans="2:3" ht="22.5" customHeight="1">
      <c r="B31" s="95" t="str">
        <f>$C$42</f>
        <v>Baláž Štefan</v>
      </c>
      <c r="C31" s="22" t="s">
        <v>305</v>
      </c>
    </row>
    <row r="32" spans="1:3" ht="22.5" customHeight="1">
      <c r="A32" s="18">
        <v>8</v>
      </c>
      <c r="B32" s="96"/>
      <c r="C32" s="25"/>
    </row>
    <row r="33" spans="2:3" ht="30" customHeight="1">
      <c r="B33" s="22" t="s">
        <v>33</v>
      </c>
      <c r="C33" s="25"/>
    </row>
    <row r="34" spans="3:5" ht="15" customHeight="1">
      <c r="C34" s="26" t="s">
        <v>22</v>
      </c>
      <c r="D34" s="26" t="s">
        <v>17</v>
      </c>
      <c r="E34" s="26" t="s">
        <v>23</v>
      </c>
    </row>
    <row r="35" spans="3:5" ht="15" customHeight="1">
      <c r="C35" s="27" t="s">
        <v>195</v>
      </c>
      <c r="D35" s="48" t="s">
        <v>196</v>
      </c>
      <c r="E35" s="26" t="s">
        <v>27</v>
      </c>
    </row>
    <row r="36" spans="3:5" ht="15" customHeight="1">
      <c r="C36" s="27" t="s">
        <v>200</v>
      </c>
      <c r="D36" s="48" t="s">
        <v>57</v>
      </c>
      <c r="E36" s="26" t="s">
        <v>28</v>
      </c>
    </row>
    <row r="37" spans="3:5" ht="15" customHeight="1">
      <c r="C37" s="27" t="s">
        <v>191</v>
      </c>
      <c r="D37" s="48" t="s">
        <v>168</v>
      </c>
      <c r="E37" s="26" t="s">
        <v>26</v>
      </c>
    </row>
    <row r="38" spans="3:5" ht="15" customHeight="1">
      <c r="C38" s="27" t="s">
        <v>192</v>
      </c>
      <c r="D38" s="48" t="s">
        <v>193</v>
      </c>
      <c r="E38" s="26" t="s">
        <v>25</v>
      </c>
    </row>
    <row r="39" spans="3:5" ht="15" customHeight="1">
      <c r="C39" s="27" t="s">
        <v>197</v>
      </c>
      <c r="D39" s="48" t="s">
        <v>302</v>
      </c>
      <c r="E39" s="26" t="s">
        <v>24</v>
      </c>
    </row>
    <row r="40" spans="3:5" ht="15" customHeight="1">
      <c r="C40" s="27" t="s">
        <v>194</v>
      </c>
      <c r="D40" s="48" t="s">
        <v>70</v>
      </c>
      <c r="E40" s="26" t="s">
        <v>79</v>
      </c>
    </row>
    <row r="41" spans="3:5" ht="15" customHeight="1">
      <c r="C41" s="27" t="s">
        <v>199</v>
      </c>
      <c r="D41" s="48" t="s">
        <v>46</v>
      </c>
      <c r="E41" s="26" t="s">
        <v>266</v>
      </c>
    </row>
    <row r="42" spans="3:5" ht="15" customHeight="1">
      <c r="C42" s="27" t="s">
        <v>198</v>
      </c>
      <c r="D42" s="48" t="s">
        <v>32</v>
      </c>
      <c r="E42" s="26" t="s">
        <v>267</v>
      </c>
    </row>
    <row r="43" spans="3:5" ht="15">
      <c r="C43" s="25"/>
      <c r="D43" s="25"/>
      <c r="E43" s="25"/>
    </row>
  </sheetData>
  <mergeCells count="17">
    <mergeCell ref="B31:B32"/>
    <mergeCell ref="B23:B24"/>
    <mergeCell ref="D25:D26"/>
    <mergeCell ref="B27:B28"/>
    <mergeCell ref="C29:C30"/>
    <mergeCell ref="B15:B16"/>
    <mergeCell ref="E17:E18"/>
    <mergeCell ref="B19:B20"/>
    <mergeCell ref="C21:C22"/>
    <mergeCell ref="B7:B8"/>
    <mergeCell ref="D9:D10"/>
    <mergeCell ref="B11:B12"/>
    <mergeCell ref="C13:C14"/>
    <mergeCell ref="A1:E1"/>
    <mergeCell ref="B3:B4"/>
    <mergeCell ref="C5:C6"/>
    <mergeCell ref="E2:E4"/>
  </mergeCells>
  <printOptions/>
  <pageMargins left="0.75" right="0.75" top="0.62" bottom="1" header="0.4921259845" footer="0.492125984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8" customWidth="1"/>
    <col min="2" max="4" width="20.875" style="18" customWidth="1"/>
    <col min="5" max="5" width="23.75390625" style="18" bestFit="1" customWidth="1"/>
    <col min="6" max="16384" width="9.125" style="18" customWidth="1"/>
  </cols>
  <sheetData>
    <row r="1" spans="1:5" ht="46.5" customHeight="1">
      <c r="A1" s="101" t="s">
        <v>78</v>
      </c>
      <c r="B1" s="102"/>
      <c r="C1" s="102"/>
      <c r="D1" s="102"/>
      <c r="E1" s="103"/>
    </row>
    <row r="2" spans="1:5" ht="27" customHeight="1">
      <c r="A2" s="82"/>
      <c r="B2" s="83"/>
      <c r="C2" s="83"/>
      <c r="D2" s="83"/>
      <c r="E2" s="93" t="s">
        <v>201</v>
      </c>
    </row>
    <row r="3" spans="2:5" ht="18" customHeight="1">
      <c r="B3" s="91" t="str">
        <f>$C$35</f>
        <v>Ferko Zdeněk</v>
      </c>
      <c r="E3" s="94"/>
    </row>
    <row r="4" spans="1:5" ht="18" customHeight="1">
      <c r="A4" s="18">
        <v>1</v>
      </c>
      <c r="B4" s="92"/>
      <c r="C4" s="19"/>
      <c r="E4" s="94"/>
    </row>
    <row r="5" spans="2:3" ht="18" customHeight="1">
      <c r="B5" s="20" t="s">
        <v>51</v>
      </c>
      <c r="C5" s="91" t="str">
        <f>$C$35</f>
        <v>Ferko Zdeněk</v>
      </c>
    </row>
    <row r="6" spans="2:3" ht="18" customHeight="1">
      <c r="B6" s="21"/>
      <c r="C6" s="92"/>
    </row>
    <row r="7" spans="2:3" ht="18" customHeight="1">
      <c r="B7" s="95" t="str">
        <f>$C$36</f>
        <v>Mica Pavel</v>
      </c>
      <c r="C7" s="20" t="s">
        <v>306</v>
      </c>
    </row>
    <row r="8" spans="1:8" ht="18" customHeight="1">
      <c r="A8" s="18">
        <v>2</v>
      </c>
      <c r="B8" s="96"/>
      <c r="C8" s="21"/>
      <c r="H8" s="23"/>
    </row>
    <row r="9" spans="2:4" ht="18" customHeight="1">
      <c r="B9" s="22" t="s">
        <v>30</v>
      </c>
      <c r="C9" s="21"/>
      <c r="D9" s="91" t="str">
        <f>$C$35</f>
        <v>Ferko Zdeněk</v>
      </c>
    </row>
    <row r="10" spans="2:4" ht="18" customHeight="1">
      <c r="B10" s="25"/>
      <c r="C10" s="21"/>
      <c r="D10" s="92"/>
    </row>
    <row r="11" spans="2:4" ht="18" customHeight="1">
      <c r="B11" s="91" t="str">
        <f>$C$37</f>
        <v>Kionka Marek</v>
      </c>
      <c r="C11" s="21"/>
      <c r="D11" s="20" t="s">
        <v>8</v>
      </c>
    </row>
    <row r="12" spans="1:4" ht="18" customHeight="1">
      <c r="A12" s="18">
        <v>3</v>
      </c>
      <c r="B12" s="92"/>
      <c r="C12" s="21"/>
      <c r="D12" s="21"/>
    </row>
    <row r="13" spans="2:4" ht="18" customHeight="1">
      <c r="B13" s="20" t="s">
        <v>43</v>
      </c>
      <c r="C13" s="95" t="str">
        <f>$C$38</f>
        <v>Polcar Jan</v>
      </c>
      <c r="D13" s="21"/>
    </row>
    <row r="14" spans="2:4" ht="18" customHeight="1">
      <c r="B14" s="21"/>
      <c r="C14" s="96"/>
      <c r="D14" s="21"/>
    </row>
    <row r="15" spans="2:4" ht="18" customHeight="1">
      <c r="B15" s="95" t="str">
        <f>$C$38</f>
        <v>Polcar Jan</v>
      </c>
      <c r="C15" s="22" t="s">
        <v>307</v>
      </c>
      <c r="D15" s="21"/>
    </row>
    <row r="16" spans="1:4" ht="18" customHeight="1">
      <c r="A16" s="18">
        <v>4</v>
      </c>
      <c r="B16" s="96"/>
      <c r="D16" s="21"/>
    </row>
    <row r="17" spans="2:5" ht="18" customHeight="1">
      <c r="B17" s="22" t="s">
        <v>279</v>
      </c>
      <c r="D17" s="21"/>
      <c r="E17" s="97" t="str">
        <f>$C$42</f>
        <v>Trubač Michal</v>
      </c>
    </row>
    <row r="18" spans="4:5" ht="18" customHeight="1">
      <c r="D18" s="21"/>
      <c r="E18" s="98"/>
    </row>
    <row r="19" spans="2:5" ht="18" customHeight="1">
      <c r="B19" s="91" t="str">
        <f>$C$39</f>
        <v>Škoda Filip</v>
      </c>
      <c r="D19" s="21"/>
      <c r="E19" s="24" t="s">
        <v>351</v>
      </c>
    </row>
    <row r="20" spans="1:4" ht="18" customHeight="1">
      <c r="A20" s="18">
        <v>5</v>
      </c>
      <c r="B20" s="92"/>
      <c r="D20" s="21"/>
    </row>
    <row r="21" spans="2:4" ht="18" customHeight="1">
      <c r="B21" s="20" t="s">
        <v>104</v>
      </c>
      <c r="C21" s="91" t="str">
        <f>$C$39</f>
        <v>Škoda Filip</v>
      </c>
      <c r="D21" s="21"/>
    </row>
    <row r="22" spans="2:4" ht="18" customHeight="1">
      <c r="B22" s="21"/>
      <c r="C22" s="92"/>
      <c r="D22" s="21"/>
    </row>
    <row r="23" spans="2:4" ht="18" customHeight="1">
      <c r="B23" s="95" t="str">
        <f>$C$40</f>
        <v>Fonti Martin</v>
      </c>
      <c r="C23" s="20" t="s">
        <v>308</v>
      </c>
      <c r="D23" s="21"/>
    </row>
    <row r="24" spans="1:4" ht="18" customHeight="1">
      <c r="A24" s="18">
        <v>6</v>
      </c>
      <c r="B24" s="96"/>
      <c r="C24" s="21"/>
      <c r="D24" s="21"/>
    </row>
    <row r="25" spans="2:4" ht="18" customHeight="1">
      <c r="B25" s="22" t="s">
        <v>52</v>
      </c>
      <c r="C25" s="21"/>
      <c r="D25" s="99" t="str">
        <f>$C$42</f>
        <v>Trubač Michal</v>
      </c>
    </row>
    <row r="26" spans="2:4" ht="18" customHeight="1">
      <c r="B26" s="25"/>
      <c r="C26" s="21"/>
      <c r="D26" s="100"/>
    </row>
    <row r="27" spans="2:4" ht="18" customHeight="1">
      <c r="B27" s="91" t="str">
        <f>$C$41</f>
        <v>Arnolt Petr</v>
      </c>
      <c r="C27" s="21"/>
      <c r="D27" s="22" t="s">
        <v>300</v>
      </c>
    </row>
    <row r="28" spans="1:3" ht="18" customHeight="1">
      <c r="A28" s="18">
        <v>7</v>
      </c>
      <c r="B28" s="92"/>
      <c r="C28" s="21"/>
    </row>
    <row r="29" spans="2:3" ht="18" customHeight="1">
      <c r="B29" s="20" t="s">
        <v>50</v>
      </c>
      <c r="C29" s="99" t="str">
        <f>$C$42</f>
        <v>Trubač Michal</v>
      </c>
    </row>
    <row r="30" spans="2:3" ht="18" customHeight="1">
      <c r="B30" s="21"/>
      <c r="C30" s="100"/>
    </row>
    <row r="31" spans="2:3" ht="18" customHeight="1">
      <c r="B31" s="95" t="str">
        <f>$C$42</f>
        <v>Trubač Michal</v>
      </c>
      <c r="C31" s="22" t="s">
        <v>309</v>
      </c>
    </row>
    <row r="32" spans="1:3" ht="18" customHeight="1">
      <c r="A32" s="18">
        <v>8</v>
      </c>
      <c r="B32" s="96"/>
      <c r="C32" s="25"/>
    </row>
    <row r="33" spans="2:3" ht="30" customHeight="1">
      <c r="B33" s="22" t="s">
        <v>51</v>
      </c>
      <c r="C33" s="25"/>
    </row>
    <row r="34" spans="3:5" ht="15" customHeight="1">
      <c r="C34" s="26" t="s">
        <v>22</v>
      </c>
      <c r="D34" s="26" t="s">
        <v>17</v>
      </c>
      <c r="E34" s="26" t="s">
        <v>23</v>
      </c>
    </row>
    <row r="35" spans="3:5" ht="15" customHeight="1">
      <c r="C35" s="27" t="s">
        <v>211</v>
      </c>
      <c r="D35" s="48" t="s">
        <v>49</v>
      </c>
      <c r="E35" s="26" t="s">
        <v>27</v>
      </c>
    </row>
    <row r="36" spans="3:5" ht="15" customHeight="1">
      <c r="C36" s="27" t="s">
        <v>206</v>
      </c>
      <c r="D36" s="48" t="s">
        <v>174</v>
      </c>
      <c r="E36" s="26" t="s">
        <v>28</v>
      </c>
    </row>
    <row r="37" spans="3:5" ht="15" customHeight="1">
      <c r="C37" s="27" t="s">
        <v>210</v>
      </c>
      <c r="D37" s="48" t="s">
        <v>142</v>
      </c>
      <c r="E37" s="26" t="s">
        <v>26</v>
      </c>
    </row>
    <row r="38" spans="3:5" ht="15" customHeight="1">
      <c r="C38" s="27" t="s">
        <v>205</v>
      </c>
      <c r="D38" s="48" t="s">
        <v>130</v>
      </c>
      <c r="E38" s="26" t="s">
        <v>25</v>
      </c>
    </row>
    <row r="39" spans="3:5" ht="15" customHeight="1">
      <c r="C39" s="27" t="s">
        <v>209</v>
      </c>
      <c r="D39" s="48" t="s">
        <v>100</v>
      </c>
      <c r="E39" s="26" t="s">
        <v>24</v>
      </c>
    </row>
    <row r="40" spans="3:5" ht="15" customHeight="1">
      <c r="C40" s="27" t="s">
        <v>208</v>
      </c>
      <c r="D40" s="48" t="s">
        <v>302</v>
      </c>
      <c r="E40" s="26" t="s">
        <v>79</v>
      </c>
    </row>
    <row r="41" spans="3:5" ht="15" customHeight="1">
      <c r="C41" s="27" t="s">
        <v>207</v>
      </c>
      <c r="D41" s="48" t="s">
        <v>193</v>
      </c>
      <c r="E41" s="26" t="s">
        <v>266</v>
      </c>
    </row>
    <row r="42" spans="3:5" ht="15" customHeight="1">
      <c r="C42" s="27" t="s">
        <v>204</v>
      </c>
      <c r="D42" s="48" t="s">
        <v>49</v>
      </c>
      <c r="E42" s="26" t="s">
        <v>267</v>
      </c>
    </row>
    <row r="43" spans="3:5" ht="15">
      <c r="C43" s="25"/>
      <c r="D43" s="25"/>
      <c r="E43" s="25"/>
    </row>
  </sheetData>
  <mergeCells count="17">
    <mergeCell ref="B31:B32"/>
    <mergeCell ref="B23:B24"/>
    <mergeCell ref="D25:D26"/>
    <mergeCell ref="B27:B28"/>
    <mergeCell ref="C29:C30"/>
    <mergeCell ref="B15:B16"/>
    <mergeCell ref="E17:E18"/>
    <mergeCell ref="B19:B20"/>
    <mergeCell ref="C21:C22"/>
    <mergeCell ref="B7:B8"/>
    <mergeCell ref="D9:D10"/>
    <mergeCell ref="B11:B12"/>
    <mergeCell ref="C13:C14"/>
    <mergeCell ref="A1:E1"/>
    <mergeCell ref="B3:B4"/>
    <mergeCell ref="C5:C6"/>
    <mergeCell ref="E2:E4"/>
  </mergeCells>
  <printOptions/>
  <pageMargins left="0.75" right="0.75" top="0.63" bottom="1" header="0.4921259845" footer="0.492125984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Fejt Pavel</cp:lastModifiedBy>
  <cp:lastPrinted>2006-03-19T11:22:39Z</cp:lastPrinted>
  <dcterms:created xsi:type="dcterms:W3CDTF">1980-01-05T04:19:05Z</dcterms:created>
  <dcterms:modified xsi:type="dcterms:W3CDTF">2009-02-01T20:42:30Z</dcterms:modified>
  <cp:category/>
  <cp:version/>
  <cp:contentType/>
  <cp:contentStatus/>
</cp:coreProperties>
</file>